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4" activeTab="4"/>
  </bookViews>
  <sheets>
    <sheet name="评审汇总 (原始汇总)" sheetId="5" state="hidden" r:id="rId1"/>
    <sheet name="评审汇总 (不改变顺序乱序后)" sheetId="6" state="hidden" r:id="rId2"/>
    <sheet name="评审汇总 (按分值排序后)" sheetId="7" state="hidden" r:id="rId3"/>
    <sheet name="各学院结果汇总" sheetId="10" state="hidden" r:id="rId4"/>
    <sheet name="Sheet1" sheetId="14" r:id="rId5"/>
  </sheets>
  <definedNames>
    <definedName name="_xlnm._FilterDatabase" localSheetId="1" hidden="1">'评审汇总 (不改变顺序乱序后)'!$A$52:$Y$93</definedName>
    <definedName name="_xlnm._FilterDatabase" localSheetId="2" hidden="1">'评审汇总 (按分值排序后)'!$A$5:$Z$90</definedName>
    <definedName name="_xlnm._FilterDatabase" localSheetId="0" hidden="1">'评审汇总 (原始汇总)'!$A$5:$Q$49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<sst xmlns="http://schemas.openxmlformats.org/spreadsheetml/2006/main" count="3967" uniqueCount="601">
  <si>
    <t>南京航空航天大学金城学院2025年度教育教学改革研究项目立项评审表</t>
  </si>
  <si>
    <t>注：立项率控制在70-80%左右，工科组+强基30-35项左右，文科组立项29-33项左右，具体以实际申报书质量为准</t>
  </si>
  <si>
    <t>顺序</t>
  </si>
  <si>
    <t>序号</t>
  </si>
  <si>
    <t>申报学院</t>
  </si>
  <si>
    <t>项目名称</t>
  </si>
  <si>
    <t>项目负责
（主持）人</t>
  </si>
  <si>
    <t>职称</t>
  </si>
  <si>
    <t>项目组其他成员</t>
  </si>
  <si>
    <t>指南编号</t>
  </si>
  <si>
    <t>备注</t>
  </si>
  <si>
    <t>张弓</t>
  </si>
  <si>
    <t>崔汉国</t>
  </si>
  <si>
    <t>刘安心</t>
  </si>
  <si>
    <t>专家评审意见
（请专家请务必填写，这是我们反馈给申报人的重要依据。）</t>
  </si>
  <si>
    <t>专家打分
（百分制）</t>
  </si>
  <si>
    <r>
      <rPr>
        <b/>
        <sz val="8"/>
        <rFont val="宋体"/>
        <charset val="134"/>
        <scheme val="minor"/>
      </rPr>
      <t xml:space="preserve">评审结果（打√）
</t>
    </r>
    <r>
      <rPr>
        <sz val="8"/>
        <rFont val="宋体"/>
        <charset val="134"/>
      </rPr>
      <t>本年度立项不区分级别
中期检查后认定级别</t>
    </r>
  </si>
  <si>
    <t>立项</t>
  </si>
  <si>
    <t>不立项</t>
  </si>
  <si>
    <t>机电工程与自动化学院</t>
  </si>
  <si>
    <t>“掌心电气”——电气工程专业实践教学数字资源开发与校企共享共建机制研究</t>
  </si>
  <si>
    <t>郝雯娟、梅清理</t>
  </si>
  <si>
    <t>教授、工程师</t>
  </si>
  <si>
    <t>李伟伟、鹿华轩、顾亭亭、陈薇、钱荔</t>
  </si>
  <si>
    <t>6-5，9-5</t>
  </si>
  <si>
    <t>项目紧扣电气工程专业实践教学痛点，选题精准，具有鲜明的时代性和应用价值。项目设计系统完整，提出构建“掌心电气”移动平台、开发系列数字资源、建立校企共建机制“三位一体”的建设模式，思路清晰，创新点突出。项目团队实力强，具备“双师”型结构、良好的前期合作基础及专业品牌支撑。实施方案步骤明确，可操作性强，预期成果具体且具备推广潜力。
建议在实施中进一步细化校企共建机制中知识产权、资源更新等具体问题的处理方案，确保长效机制。</t>
  </si>
  <si>
    <t>√</t>
  </si>
  <si>
    <t>项目紧扣应用型人才培养痛点，聚焦电气工程实践教学 “时空受限、产教脱节” 核心问题，构建手机端数字平台 + 校企共建机制的双核心方案，虚拟实验、VR 场景等资源开发具体，职业技能鉴定与课程融通设计贴合行业需求。方案完整、创新点突出，校企协同机制可复制，推广价值高，符合应用型高校教改方向。</t>
  </si>
  <si>
    <t>申报书研究目标明确，研究内容贴合产教融合需求，创新点突出，研究方案合理，预期成果明确，研究基础扎实，实践意义与推广价值显著。</t>
  </si>
  <si>
    <t>面向工程能力培养的“虚拟-实物”闭环实验教学研究</t>
  </si>
  <si>
    <t>侯瑞、王素青</t>
  </si>
  <si>
    <t>讲师、副教授</t>
  </si>
  <si>
    <t>邓海琴、魏芬、沈莉丽、戴丽佼</t>
  </si>
  <si>
    <t>7-7</t>
  </si>
  <si>
    <t>项目选题精准，针对应用型高校电类实验教学中硬件资源与工程思维培养的痛点，提出“虚拟主体，实物验证”的闭环教学模式，思路清晰，定位务实。研究重点明确，方案设计具体可行，时间安排合理。创新点突出，尤其在“低成本、内涵式”改革路径上具有鲜明特色。项目团队教学经验丰富，实验条件有保障，预期成果明确。
建议：进一步细化“虚拟-实物”功能对接的具体技术方案，并明确其对学生工程能力提升的可测量评价指标。</t>
  </si>
  <si>
    <t>提出 “虚拟主体，实物验证” 递进式模式，突破硬件资源瓶颈，Proteus 仿真与实物操作结合的路径创新，适合应用型高校实际。案例库开发与过程性评价改革针对性强，有效培养学生工程思维，方案简洁高效，对电类基础实验课程改革具有直接借鉴价值。</t>
  </si>
  <si>
    <t>申报书研究目标和拟解决问题清晰，但研究现状分析不足，研究重点和研究方案不够具体，创新点过于理论化，缺少细节。</t>
  </si>
  <si>
    <t>跨专业融合项目教学模式研究与实践
——以巴哈赛车项目为例</t>
  </si>
  <si>
    <t>李琳、李伟伟</t>
  </si>
  <si>
    <t>副教授、高级工程师</t>
  </si>
  <si>
    <t>黄继刚、顾彤彤、刘苏瑶、李永兵、张彭程、毛晓露、卢静、倪文明</t>
  </si>
  <si>
    <t>2-1</t>
  </si>
  <si>
    <t>项目以巴哈赛车项目为载体，聚焦跨专业融合教学模式创新，研究目标明确，问题意识强，契合新工科复合型人才培养需求。团队结构合理，具备跨专业“双师型”优势，研究方案系统可行，技术路线清晰。项目具有明确的理念创新、模式创新与评价创新，对打破学科壁垒、提升学生工程实践能力具有显著意义。预期成果具体，推广价值较高。建议在实施阶段加强对学生参与过程的数据追踪与案例分析，优化评价体系的实证支撑。</t>
  </si>
  <si>
    <t>以巴哈赛车为载体，打破学科壁垒，构建多专业协同教学模式，“A 角专业 + B 角跨界” 设计新颖，贴合复合型人才需求。实践平台完善，校企合作深入，评价体系兼顾知识、技能与协作能力，对应用型高校跨专业育人具有标杆意义。</t>
  </si>
  <si>
    <t>申报书聚焦跨专业融合教学核心问题，研究目标明确、重点突出，创新点贴合教学实际，实践意义与推广价值显著，研究基础扎实，实践意义与推广价值显著。</t>
  </si>
  <si>
    <t>EIP-CDIO理念下基于数字孪生的项目制教学体系构建与应用</t>
  </si>
  <si>
    <t>李学良、鹿乐</t>
  </si>
  <si>
    <t>讲师、高级工程师</t>
  </si>
  <si>
    <t>邢晓红、傅宝根、李卫丽、陆炜、殷英、窦小丽、闾昂、魏思、钱舒洁</t>
  </si>
  <si>
    <t>2-7</t>
  </si>
  <si>
    <t>项目选题前沿，创新性突出，将EIP-CDIO理念、项目制教学与数字孪生技术深度融合，符合工程教育数字化转型方向。研究目标明确，技术路线清晰具体，特别是虚实联调方案具有较强可操作性。团队结构合理，前期积累扎实，硬件、软件与校企合作基础良好。研究方案系统，方法得当，预期成果明确且形式多样。建议进一步细化EIP素养的考核量化指标，并在实施中注意教学与技术的平衡，确保教育成效。</t>
  </si>
  <si>
    <t>融合 EIP-CDIO 理念与数字孪生技术，首创 “伦理引领 - 项目驱动 - 技术支撑” 范式，虚实双轨教学模式贴合机械电子工程专业特点。技术路线清晰，依托现有实验室资源，企业合作基础扎实，预期成果兼具理论深度与实操性，对工科专业数字化转型具有示范意义。</t>
  </si>
  <si>
    <t>申报书研究目标明确、重点突出，创新点鲜明，研究方案具备可操作性，实践意义与推广价值显著。</t>
  </si>
  <si>
    <t>机械设计数字化课程设计</t>
  </si>
  <si>
    <t>闾昂、黄继刚</t>
  </si>
  <si>
    <t>邢晓红、李学良、殷英、魏思、傅宝根、窦晓丽、陆炜</t>
  </si>
  <si>
    <t>6-3</t>
  </si>
  <si>
    <t>项目针对机械设计课程设计传统弊端进行改革，目标明确，聚焦数字化与标准化转型，契合企业需求与无纸化教学趋势。研究内容具体，聚焦模板开发与防作弊机制，实践导向清晰。团队经验丰富，具备实施基础。但研究深度与创新性一般，方案设计相对简单，缺乏系统研究方法与技术路线，也未提出明确的预期成果形式与评估指标。建议进一步深化教学模式设计，补充实证研究方案，并明确可量化的教学效果评估体系。</t>
  </si>
  <si>
    <t>聚焦机械设计课程 “手工绘图淘汰、标准化缺失” 问题，数字化模板 + 企业标准融入设计务实，有效杜绝抄袭，培养团队协作与软件应用能力。方案简洁可行，依托现有教学资源，无纸化存档符合绿色教学理念，对机械类课程数字化改革具有直接参考价值，建议进一步丰富案例库。</t>
  </si>
  <si>
    <t>申报书研究内容和研究方案过于简略，缺乏必要细节和可操作性。</t>
  </si>
  <si>
    <t>信息工程学院</t>
  </si>
  <si>
    <t>基于人工智能成熟大语言模型《数据结构》项目制教学课程改革研究</t>
  </si>
  <si>
    <t>宗中、殷小芳</t>
  </si>
  <si>
    <t>高级工程师、讲师</t>
  </si>
  <si>
    <t>闻凯、谭静、陈晨、徐国荣、孙福清</t>
  </si>
  <si>
    <t>1-1</t>
  </si>
  <si>
    <t>项目紧密结合人工智能前沿技术与《数据结构》课程教学痛点，创新性地提出基于成熟大语言模型的AI导师与项目制教学融合模式，方案设计系统全面，研究目标明确，方法可行。项目团队结构合理，具备较好的教学与研究基础，案例设计贴近民办本科学生实际，具有较强操作性和推广价值。研究设计兼顾理论与实践，评估机制较为科学，预期成果明确。建议在实施中注重AI反馈的准确性与教学伦理，加强过程性数据收集与效果分析。</t>
  </si>
  <si>
    <t>精准破解《数据结构》抽象性强、个性化辅导不足的教学难题，AI 导师 + 项目制双轮驱动设计新颖，案例库贴近学生生活，苏格拉底式引导、代码实时反馈等功能落地性强。方案针对民办本科生源特点，成本低、可操作性强，对编程类课程教改具有普适价值。</t>
  </si>
  <si>
    <t>申报书研究目标明确、逻辑清晰，创新点突出，研究方案详实、预期成果具体，实践意义与推广价值显著。申报书存在多处文字错误和数据矛盾。</t>
  </si>
  <si>
    <t>基于华为云主机实践平台的信息安全数学基础课程“理论-代码-验证”一体化教学改革研究</t>
  </si>
  <si>
    <t>孙福清</t>
  </si>
  <si>
    <t xml:space="preserve">讲师 </t>
  </si>
  <si>
    <t>欧历云、宗中、徐国荣、陈晨、闻凯、谭静</t>
  </si>
  <si>
    <t>6-5</t>
  </si>
  <si>
    <t>项目聚焦信息安全数学基础课程的教学痛点，创新性地提出基于华为云主机的“理论-代码-验证”一体化教学模式。方案设计目标清晰，以国产化云平台为依托，技术路线明确，案例设计具体，具有较强的可操作性和工程实践导向。项目团队具备校企合作基础与教学经验，成果预期务实。建议在实施中注重数学理论与安全应用的深度融合，关注学生认知负荷与差异化学习支持，强化过程性评价的有效性。项目对国产云生态与课程融合具有示范价值。</t>
  </si>
  <si>
    <t>创新性提出 “数学定理 - 代码实现 - 云主机验证” 闭环教学法，全知识点配套 Python 案例，华为云平台统一环境解决复现难题。产教融合紧密，自动评测与可视化设计提升教学效率，过程性考核改革杜绝抄袭，成果可直接迁移至同类数学基础课程，实践意义显著。</t>
  </si>
  <si>
    <t>申报书研究重点明确、创新点突出，预期成果具体，实践推广价值较高，且具备一定的前期合作基础与资源保障。</t>
  </si>
  <si>
    <t>面向系统能力培养的“AI助教”在操作系统课程中的全周期融入研究</t>
  </si>
  <si>
    <t>罗娇敏</t>
  </si>
  <si>
    <t>讲师</t>
  </si>
  <si>
    <t>闵芳、魏丽、曾丽君、李莹、李兰兰、陈晨</t>
  </si>
  <si>
    <t>1-8</t>
  </si>
  <si>
    <t>项目选题前沿，聚焦于操作系统课程系统能力培养的核心难点，精准契合AI赋能教育的发展趋势。研究目标明确，旨在构建一个全周期融入的AI助教系统，设计方案系统性强，技术路径清晰，创新点突出。项目团队结构合理，负责人具备扎实的专业背景和教学创新大赛获奖经历，实践基础较好。
建议：项目技术实现复杂度较高，需进一步明确AI助教原型开发与现有通用AI工具的差异化定位，并细化学生能力画像模型的构建与验证方法，以确保项目的可行性和预期效果。同时，经费预算需更详细地论证具体用途。</t>
  </si>
  <si>
    <t>项目定位精准，聚焦操作系统课程 “系统能力培养” 核心目标，AI 助教全周期融入课前 - 课中 - 课后，多模态交互、代码分析等功能设计专业。学生能力画像与个性化路径规划贴合学生差异，四维评估体系科学，对计算机核心课程教改具有引领作用，方案可行性高。</t>
  </si>
  <si>
    <t>申报书研究目标明确，拟解决问题贴合实际，研究现状分析详实，全周期融入等创新点突出，研究方案完整且可操作性强，预期成果与推广价值清晰。</t>
  </si>
  <si>
    <t>数字化驱动下“场景-工具-知识库”三位一体的《通信原理》教学改革研究</t>
  </si>
  <si>
    <t>夏慧维</t>
  </si>
  <si>
    <t>助教</t>
  </si>
  <si>
    <t>闻凯、谭静、周晓宁、卞晓晓、杨娟、杨璐、刘乃铭、朱果行</t>
  </si>
  <si>
    <t>5-4</t>
  </si>
  <si>
    <t>项目针对《通信原理》课程教学痛点，提出了“场景-工具-知识库”三位一体的数字化教学改革框架，理念先进，思路清晰。方案系统性强，紧扣数字化转型与产教融合趋势，目标明确。团队结构合理，研究计划详实。建议，部分实施细节（如VR/AR、数字人等智能工具的具体选型、应用路径与成本控制）有待进一步明确与细化，对应用型本科院校的实际条件匹配度需谨慎评估。</t>
  </si>
  <si>
    <t>构建 “场景 - 工具 - 知识库” 三位一体模式，精准破解《通信原理》抽象性强、实践脱节难题，5G、物联网等场景案例贴合产业前沿。智能工具应用与个性化资源推送设计贴合应用型生源特点，方案逻辑清晰，预期成果丰富，对通信类课程教改具有借鉴意义，需加强校企协同深度。</t>
  </si>
  <si>
    <t>申报书研究目标明确、重点突出，研究方案有可操作性。不足：预期成果中场景库、知识库、微视频等没有量化指标，研究进度安排与学生教学周期未同步，部门推荐意见与申报书内容不一致。</t>
  </si>
  <si>
    <t>AI+项目双擎驱动的《软件测试实践》教改探索</t>
  </si>
  <si>
    <t>李莹</t>
  </si>
  <si>
    <t>闻凯、谭静、朱静、曾丽君、陈腊梅、吴怀琴</t>
  </si>
  <si>
    <t>2-5</t>
  </si>
  <si>
    <r>
      <rPr>
        <sz val="11"/>
        <color rgb="FF0F1115"/>
        <rFont val="微软雅黑"/>
        <charset val="134"/>
      </rPr>
      <t>该项目提出</t>
    </r>
    <r>
      <rPr>
        <sz val="11"/>
        <color rgb="FF0F1115"/>
        <rFont val="宋体"/>
        <charset val="134"/>
      </rPr>
      <t>“</t>
    </r>
    <r>
      <rPr>
        <sz val="11"/>
        <color rgb="FF0F1115"/>
        <rFont val="Segoe UI"/>
        <charset val="134"/>
      </rPr>
      <t>AI+</t>
    </r>
    <r>
      <rPr>
        <sz val="11"/>
        <color rgb="FF0F1115"/>
        <rFont val="微软雅黑"/>
        <charset val="134"/>
      </rPr>
      <t>项目案例</t>
    </r>
    <r>
      <rPr>
        <sz val="11"/>
        <color rgb="FF0F1115"/>
        <rFont val="宋体"/>
        <charset val="134"/>
      </rPr>
      <t>”</t>
    </r>
    <r>
      <rPr>
        <sz val="11"/>
        <color rgb="FF0F1115"/>
        <rFont val="微软雅黑"/>
        <charset val="134"/>
      </rPr>
      <t>双轮驱动模式，思路清晰，方向契合</t>
    </r>
    <r>
      <rPr>
        <sz val="11"/>
        <color rgb="FF0F1115"/>
        <rFont val="Segoe UI"/>
        <charset val="134"/>
      </rPr>
      <t>AI</t>
    </r>
    <r>
      <rPr>
        <sz val="11"/>
        <color rgb="FF0F1115"/>
        <rFont val="微软雅黑"/>
        <charset val="134"/>
      </rPr>
      <t>赋能实践教学的趋势，具有良好的创新性和应用潜力。项目基于竞赛背景与产业需求，聚焦软件测试实践痛点，目标明确。然而，申报书部分内容重复较多，研究方案与阶段划分较为笼统，缺乏具体实施路径与技术实现细节，经费预算与资源配置匹配度略显不足。团队具备教学与竞赛基础，建议细化</t>
    </r>
    <r>
      <rPr>
        <sz val="11"/>
        <color rgb="FF0F1115"/>
        <rFont val="Segoe UI"/>
        <charset val="134"/>
      </rPr>
      <t>AI</t>
    </r>
    <r>
      <rPr>
        <sz val="11"/>
        <color rgb="FF0F1115"/>
        <rFont val="微软雅黑"/>
        <charset val="134"/>
      </rPr>
      <t>与案例融合的具体操作机制与评价标准，增强可操作性。</t>
    </r>
  </si>
  <si>
    <t>以 “AI + 项目” 双擎驱动，突破传统实训 “理论化、脱节化” 困境，企业真实案例 + 国家级竞赛资源融入设计贴合行业需求。AI 自动生成测试用例、实时评估功能落地性强，产教融合与以赛促学结合紧密，对软件工程专业实践教学改革具有积极推动作用。</t>
  </si>
  <si>
    <t>申报书研究目标明确、重点突出，创新点具有实践价值，预期成果与推广前景清晰，研究基础扎实。不足：拟解决问题不够具体、缺少针对性，研究重点比较笼统，研究方案设计中缺少研究思路和方法部分的内容，时间安排未明确具体节点且无量化指标。</t>
  </si>
  <si>
    <t>赛项融合·知行并进：人工智能视觉应用 
人才“双核驱动”培养模式的探索</t>
  </si>
  <si>
    <t>朱果行</t>
  </si>
  <si>
    <t>闻凯、谭静、周晓宁、耿必鹏、夏慧维、刘乃铭、杨娟、杨璐</t>
  </si>
  <si>
    <t>2-4</t>
  </si>
  <si>
    <t>项目以“赛项融合、知行并进”为核心，聚焦人工智能视觉应用人才培养，提出的“双核驱动”培养模式框架清晰、理念先进，具有较强的创新性与前瞻性。申报书论述详实，对赛项融合的痛点、机制与路径分析深入，项目设计系统性强，研究重点与预期成果明确。团队成员结构合理，兼顾研究与实施。建议：具体实施路径、资源平台开发细节以及如何保障跨类竞赛之间的有效衔接与能力转化，仍需进一步细化和具体化。经费预算可进一步匹配研究需求。</t>
  </si>
  <si>
    <t>以 “项目任务 + 学科竞赛” 双核驱动，打通课程项目与学科竞赛能力链条，阶梯式培养路径设计科学，AI 技术赋能资源转化创新。方案针对人工智能视觉应用专业特点，跨竞赛类型适配性强，实践路径清晰，建议进一步细化不同竞赛的能力映射机制。</t>
  </si>
  <si>
    <t>申报书核心框架清晰，但存在较多不足：项目名称填写不一致、内容不够精炼、量化指标不足、成员分工不明。</t>
  </si>
  <si>
    <t>航空运输与工程学院</t>
  </si>
  <si>
    <t>《人力资源管理》课程中的创新创业教育融合实践研究</t>
  </si>
  <si>
    <t>曾甜甜</t>
  </si>
  <si>
    <t>蒋辉、吉朦、成清华</t>
  </si>
  <si>
    <t>7-9</t>
  </si>
  <si>
    <t>项目紧扣当前高等教育改革中“专创融合”的热点问题，针对性强，研究目标明确。申报团队结构合理，具备一定的研究基础。研究内容设计较为系统，涵盖了课程重构、教学创新与实践体系完善等方面，实施方案可行。但创新点略显常规，建议进一步提炼特色，突出差异化优势，并加强预期成果的量化与可视化设计。</t>
  </si>
  <si>
    <t>86</t>
  </si>
  <si>
    <t>聚焦 “专创融合” 核心，将创新创业模块深度嵌入人力资源管理六大核心环节，数智化技术与真实企业场景融入设计务实。教学方法创新，实践基地共建方案可行，对经管类专业思政 + 双创融合具有示范作用，需补充具体评价指标体系。</t>
  </si>
  <si>
    <t>85</t>
  </si>
  <si>
    <t>申报书研究目标明确，核心框架清晰，但存在较多不足：多处语句不完整，研究重点不具体，实践教学缺细节。</t>
  </si>
  <si>
    <t>79</t>
  </si>
  <si>
    <t>“智数赋能，价值引领”的新时代大学生劳动教育模式创新研究</t>
  </si>
  <si>
    <t>蒋辉</t>
  </si>
  <si>
    <t>副教授</t>
  </si>
  <si>
    <t>刘慧、李薇、史景添、陈滢</t>
  </si>
  <si>
    <t>4—10</t>
  </si>
  <si>
    <t>项目选题精准，紧扣新时代劳动教育重要命题，兼具理论高度与实践价值。申报书体系完整，逻辑严密，研究目标清晰，问题剖析深刻。研究内容充实，创新点突出（如提出三种具体模式），研究方案详实可行，团队基础扎实，预期成果明确。整体设计系统性强，文献综述全面，体现了较高的研究素养与前瞻性。建议在实施阶段进一步细化“智数赋能”的具体落地路径，增强模式的适用性与可测量性。</t>
  </si>
  <si>
    <t>92</t>
  </si>
  <si>
    <t>紧扣 “五育并举” 政策导向，结合数字经济背景，构建 “具身化课程 + 行动导向 + 职业化” 三种模式，历史分析法与案例研究法结合，研究思路严谨。模式创新贴合大学生劳动素养培养需求，推广适用性强，对高校劳动教育规范化、时代化具有重要意义。</t>
  </si>
  <si>
    <t>90</t>
  </si>
  <si>
    <t>申报书聚焦新时代大学生劳动教育模式创新，研究框架完整，目标明确，提出的三种模式具有针对性，团队具备相关研究基础，实践意义与推广价值较为突出。</t>
  </si>
  <si>
    <t>89</t>
  </si>
  <si>
    <t>数智化背景下应用型民办高校工商管理专业建设与课程体系改革研究</t>
  </si>
  <si>
    <t>刘慧</t>
  </si>
  <si>
    <t>阚玉金、丁美琴、杨慧珠、胡荣、董琪</t>
  </si>
  <si>
    <t>项目选题精准，紧扣应用型民办高校的发展痛点，具有强烈的现实针对性。申报书逻辑清晰，问题剖析深刻，目标设定具体（如构建“区域适配型”框架），研究内容系统详实。创新点突出，特别是“区域适配型”定位、“双向赋能”产教机制及动态迭代设计，体现了对民办高校资源约束的深刻理解和务实突破。研究方案可行，团队基础扎实，预期成果明确，推广价值高。建议在实施中进一步细化动态调整机制的操作流程，并注意控制实践环节的成本与质量平衡。</t>
  </si>
  <si>
    <t>88</t>
  </si>
  <si>
    <t>立足区域中小微企业需求，构建 “数智化课程群 + 产教协同” 框架，课程体系集群化设计系统，“双向赋能” 产教机制解决企业参与度低难题。定位精准、贴合民办高校资源特点，评价体系兼顾理论与实操，对经管类专业数智化转型具有示范作用，成果可复制。</t>
  </si>
  <si>
    <t>91</t>
  </si>
  <si>
    <t>该申报书聚焦数智化背景下民办高校工商管理专业改革痛点，目标明确、研究重点突出，创新点贴合民办高校经费有限、服务区域的特点，研究方案具可操作性，预期成果与推广价值显著。</t>
  </si>
  <si>
    <t>数字经济背景下工商管理专业教学模式创新与实践——以《商务沟通》为例</t>
  </si>
  <si>
    <t>成清华</t>
  </si>
  <si>
    <t>阚玉金、刘金美、杨慧珠、杨海苑</t>
  </si>
  <si>
    <t>4—5</t>
  </si>
  <si>
    <t>项目选题顺应数字经济趋势，以具体课程为切入点，具有现实意义。申报书结构完整，问题分析有一定针对性。研究方案基本可行，时间安排合理，预期成果明确。然而，项目整体设计较为常规，创新性不足（如教学理念与方法的提法缺乏新意），部分内容表述较为泛化，与《商务沟通》课程特性的结合深度不够。研究现状综述较为零散，未能突出课程教学层面的关键研究缺口。建议进一步聚焦《商务沟通》在数字经济下的核心能力重构（如数据叙事、AI辅助表达等），并设计更具操作性和测量性的教学干预与评价方案。总体具备一定研究基础，建议完善后予以支持。</t>
  </si>
  <si>
    <t>78</t>
  </si>
  <si>
    <t>紧扣数字经济对商务沟通能力的新要求，教学模式创新贴合工商管理专业特点，案例设计与实践环节注重应用能力培养。方案针对性强，符合应用型人才需求，建议进一步强化数智化工具应用与产教融合深度，提升成果推广价值。</t>
  </si>
  <si>
    <t>84</t>
  </si>
  <si>
    <t>申报书紧扣数字经济发展需求，研究目标明确、方案可行，实践意义突出，研究基础扎实，预期成果丰富，推广价值较高，能为同类课程改革提供参考，同意立项。</t>
  </si>
  <si>
    <t>87</t>
  </si>
  <si>
    <t>基于产教融合真实项目的工商管理专业人才培养机制探索与研究</t>
  </si>
  <si>
    <t>吉朦</t>
  </si>
  <si>
    <t>阚玉金、蒋辉、丁美琴、李薇、曾甜甜、韩钰</t>
  </si>
  <si>
    <t>2-6</t>
  </si>
  <si>
    <t>项目选题立足应用型高校工商管理专业人才培养的核心需求，具有较强的现实意义。项目研究目标明确，旨在构建一套完整的“标准融通”生态系统。研究思路清晰，研究方法多样（文献、问卷、访谈、专家法等），技术路线图显示了一定的系统设计能力。项目团队研究基础较好，前期有相关教改项目及论文成果支撑。
建议：项目内容宏观论述较多，需在方案设计中进一步具体化，例如如何具体落地“行业标准→岗位任务→能力单元→课程体系”的转化链路，明确1-2个可操作、可验证的真实项目案例作为研究载体，以增强项目的实践性和可评估性。经费预算相对简略。</t>
  </si>
  <si>
    <t>以真实项目为载体，聚焦工商管理专业产教融合浅层次问题，企业参与课程设计、实践教学的机制设计务实。方案贴合行业需求，预期成果对经管类专业人才培养具有参考意义，需进一步明确项目与课程体系的融合路径，增强可操作性。</t>
  </si>
  <si>
    <t>83</t>
  </si>
  <si>
    <t>该申报书聚焦工商管理专业产教融合人才培养痛点，研究目标明确，研究基础扎实，团队配置合理，方案设计兼具理论深度与实操性，创新点突出。</t>
  </si>
  <si>
    <t>航空&amp;信档</t>
  </si>
  <si>
    <t>数智背景下工商管理专业双驱动教学模式研究——以数字营销课程为例</t>
  </si>
  <si>
    <t>董琪、殷媛</t>
  </si>
  <si>
    <t>讲师、讲师</t>
  </si>
  <si>
    <t>蒋辉、殷媛、刘金美、刘慧、曾甜甜、李明月、苏嘉伟</t>
  </si>
  <si>
    <t>4-5</t>
  </si>
  <si>
    <t>跨学院联合申报</t>
  </si>
  <si>
    <t>项目立足数智时代背景，聚焦工商管理专业课程改革，以《数字营销》为例构建“三维四层-双驱动”教学模式，问题导向清晰，体系设计系统。研究重点突出课程群协同、AI工具教学、竞赛与劳动教育融合，具有较强的实践性与创新性。方案设计合理，方法多元，团队结构合理，具备较好的研究基础与实施条件。建议进一步细化“课程-竞赛”同步机制的操作路径，加强校企合作资源的可持续性保障。</t>
  </si>
  <si>
    <t>双驱动模式贴合数字营销课程特点，数智化工具应用与项目实践结合紧密，方案针对应用型人才培养需求，设计合理。建议补充学生差异化培养策略，强化成果的量化评估指标，提升推广适用性。</t>
  </si>
  <si>
    <t>82</t>
  </si>
  <si>
    <t>该申报书聚焦数智背景下工商管理专业教学痛点，构建 “三维四层 - 双驱动” 课程体系，思路清晰、重点突出，创新点鲜明，研究方案可行，实践意义与推广价值显著。</t>
  </si>
  <si>
    <t>面向混合式项目制教学的智能资源库构建与教学实践研究</t>
  </si>
  <si>
    <t>李薇</t>
  </si>
  <si>
    <t>吉朦、刘金美、刘慧</t>
  </si>
  <si>
    <t>项目聚焦混合式教学与项目制学习深度融合的前沿问题，提出构建“人智协同”的智能资源库与教学新范式，立意新颖，前瞻性强。研究目标明确，重点突出AI智能体的教学嵌入与效果评估，分析深入，逻辑清晰。方案设计系统，方法得当，时间安排合理。团队具备相关研究基础，但规模较小，且预算偏低，可能对技术开发与实证研究的深度造成制约。建议进一步细化AI智能体的具体功能设计与教学融合路径，明确技术实现的可行性与评估指标。</t>
  </si>
  <si>
    <t>聚焦混合式教学资源库建设，设计思路贴合教学需求，资源库模块化、智能化设计具有创新性。方案可行性强，预期成果丰富，建议进一步强化资源库与课程体系的深度融合，补充用户反馈与迭代机制。</t>
  </si>
  <si>
    <t>81</t>
  </si>
  <si>
    <t>该申报书聚焦 AI 赋能混合式项目制教学，目标明确，拟解决资源供需脱节等核心问题，契合教育数字化趋势，研究思路清晰、重点突出，创新点鲜明，研究方案可行，实践意义与推广价值显著。</t>
  </si>
  <si>
    <t>航空&amp;机自</t>
  </si>
  <si>
    <t>“真题真做”驱动下的《企业形象设计》课程教学模式改革与实践</t>
  </si>
  <si>
    <t>杨海苑、王孝平</t>
  </si>
  <si>
    <t>闻凯、晏辞、刘慧、丁美琴 孙英、李薇、苏嘉伟</t>
  </si>
  <si>
    <t>其他</t>
  </si>
  <si>
    <t>项目聚焦设计类课程实践教学痛点，以“真题真做”为核心驱动，目标明确，问题分析透彻。研究重点突出教学流程重构、评价体系创新与资源库建设，设计完整，逻辑清晰。团队规模合理，具备相关教学与改革经验。建议进一步明确真实项目的引入机制与评价标准，强化过程性数据的收集与分析。</t>
  </si>
  <si>
    <t>以 “真题真做” 为核心，打破传统教学与行业脱节困境，实践环节设计贴合专业特点。方案针对性强，对设计类课程教改具有借鉴意义，需加强校企协同的长效机制建设，提升成果的可持续性。</t>
  </si>
  <si>
    <t>80</t>
  </si>
  <si>
    <t>该申报书聚焦《企业形象设计》课程痛点，目标明确，拟解决学用脱节等核心问题，契合产教融合趋势。但申报书存在较多不足：未明确 “真项目”选取 标准与校企合作长效机制，缺少对教师能力要求细节，研究进度计划安排时间错乱。</t>
  </si>
  <si>
    <t>75</t>
  </si>
  <si>
    <t>BIM赋能岗位导向机电安装工程赛教融合课程内容研究</t>
  </si>
  <si>
    <t>赵海霞</t>
  </si>
  <si>
    <t>于丽波、吴蓉蓉、陈娟玲、朱万红、方祥红</t>
  </si>
  <si>
    <t>项目紧扣新工科建设与行业需求，以BIM技术为工具，以赛教融合为路径，以KAPIV体系为框架，构建了系统化的教学内容重组与梯度化竞赛培养模式。目标明确，问题分析到位，研究重点突出“内容重构+能力导向+过程评价”，方案设计完整且可操作性强。团队结构合理，具备丰富的教学与竞赛指导经验，实践条件有保障。建议进一步细化KAPIV各要素与具体教学环节的映射关系，并加强校企合作在真实项目供给中的作用。</t>
  </si>
  <si>
    <t>融合 BIM 技术与赛教融合，课程内容贴合机电安装工程岗位需求，技术应用针对性强。方案逻辑清晰，预期成果具有实操性，建议进一步细化 BIM 技术与课程知识点的融合路径，强化学生实践能力评估指标。</t>
  </si>
  <si>
    <t>该申报书聚焦机电安装工程课程教改痛点，以 KAPIV 体系和竞赛梯度化为核心，目标明确、研究思路清晰，方案兼具系统性与可操作性。研究重点突出，创新点鲜明，能有效衔接行业需求与新工科建设要求，实践意义与推广价值显著，研究基础扎实。</t>
  </si>
  <si>
    <t>应用型本科智能建造专业项目化教学改革与实践</t>
  </si>
  <si>
    <t>张倩</t>
  </si>
  <si>
    <t>于丽波、孙倩、王丽君、王思文、彭家意、李中月</t>
  </si>
  <si>
    <t>2-3</t>
  </si>
  <si>
    <t>项目立足学校已具特色的KAPIV培养模式，针对新兴交叉学科“智能建造”进行专业化、深层次的改革探索，思路清晰，定位精准。申报书逻辑严密，问题剖析深刻，所提出的“模式解码与定制”、“价值链导向项目生成”及“五维能力画像评价”三大创新点，均直击应用型新工科人才培养痛点，具有鲜明的继承性、前瞻性和可操作性。研究方案系统完整，方法得当，团队结构合理，预期成果明确，实践与推广价值高。经费预算合理但略显紧张。</t>
  </si>
  <si>
    <t>聚焦智能建造专业项目化教学改革，贴合行业发展需求，方案设计符合应用型人才培养方向。建议补充项目与行业标准的对接机制，强化跨学科协同教学设计，提升成果推广价值。</t>
  </si>
  <si>
    <t>该申报书目标明确，聚焦智能建造专业 KAPIV 模式适配问题，针对性解决三大核心挑战，契合新工科教学改革趋势。研究基础扎实，依托学校既有模式成果，团队与资源保障充分，研究方案详实、步骤清晰，创新点突出，实践意义与推广价值显著。</t>
  </si>
  <si>
    <t>新工科背景下应用型高校结构设计类课程教学模式研究</t>
  </si>
  <si>
    <t>王思文</t>
  </si>
  <si>
    <t>工程师/讲师</t>
  </si>
  <si>
    <t>张倩、方祥红、王丽君、孙倩、池云祥</t>
  </si>
  <si>
    <t>5-2</t>
  </si>
  <si>
    <t>项目聚焦应用型高校结构设计类课程的教学痛点，目标明确，问题意识强。申报书结构完整，对当前教学与产业脱节、方法单一、评价失衡等核心问题剖析到位。所提出的“项目驱动、虚实融合”教学模式及活页式资源库建设等思路，具有一定的针对性和创新性。研究方案设计合理，方法可行，团队具备一线教学与实践经验。整体研究内容具有较好的实践意义，预期成果较为明确。但部分内容分析深度和创新性有待提升，如与学校现有KAPIV模式的关联性、项目化教学体系的具体构建细节等可进一步深化。建议立项，并在实施中加强顶层设计与系统性验证。</t>
  </si>
  <si>
    <t>紧扣新工科建设要求，探索结构设计类课程教学模式创新，思路明确。方案针对性强，建议进一步强化实践教学环节设计，补充数字化教学工具的具体应用场景，增强可操作性。</t>
  </si>
  <si>
    <t>该申报书聚焦新工科背景下应用型高校结构设计类课程教学痛点，研究目标明确，研究现状分析详实，研究重点明确，研究方案设计合理、步骤清晰，预期成果具体，实践意义与推广价值显著，研究基础有一定保障。</t>
  </si>
  <si>
    <t>一带一路背景下智能建造专业项目化教学的探索与实践</t>
  </si>
  <si>
    <t>孙倩、于丽波</t>
  </si>
  <si>
    <t>张倩、王思文、吴蓉蓉、方详红、李中月、穆福举</t>
  </si>
  <si>
    <t>项目紧密对接“一带一路”国家战略与智能建造产业发展前沿，选题站位高、视野开阔。申报书逻辑清晰，问题剖析准确，所提出的“跨学科+全球胜任力”双导向培养体系、“真场景”项目库及“多维度”评价体系等创新点，直指应用型新工科人才培养痛点。研究方案系统可行，团队实力强，且依托学校已有KAPIV模式改革的扎实基础，保障了项目的延续性与可操作性。预期成果明确，实践与推广价值突出。整体而言，项目设计严谨，创新性与应用性强，具备较高的立项价值。建议在实施中进一步细化“一带一路”真实项目案例的获取与转化机制，并加强跨学科教学组织的协同保障。</t>
  </si>
  <si>
    <t>结合 “一带一路” 背景，聚焦智能建造专业项目化教学，具有一定的时代性。方案设计合理，建议进一步细化项目与国际标准的对接机制，强化跨文化沟通能力培养，提升成果国际化视野。</t>
  </si>
  <si>
    <t>该申报书紧扣 “一带一路” 战略与智能建造专业发展需求，目标明确，拟解决的教学脱节、跨学科不足等问题精准，研究现状分析详实，重点突出，创新点鲜明，研究方案可行，实践意义与推广价值显著，研究基础厚实。</t>
  </si>
  <si>
    <t>“项目任务+学科竞赛”双核驱动下的工程项目管理课程教学创新与实践</t>
  </si>
  <si>
    <t>陈娟玲、吴蓉蓉</t>
  </si>
  <si>
    <t>赵海霞、刘晓军、秦绪文、孙倩</t>
  </si>
  <si>
    <t>项目以“项目任务+学科竞赛”双核驱动为核心，紧扣工程管理实践需求，融合BIM、智能建造等前沿技术，教学目标明确，体系设计合理。方案具有较强的创新性和可操作性，注重学生实践能力与综合素质培养，符合应用型人才培养导向。项目团队具备丰富的教学与竞赛指导经验，实施基础扎实。
建议：进一步明确竞赛与课程融合的具体路径，强化过程评价与反馈机制，注重成果的可推广性与可持续性。可适当加强跨学院、跨专业协同，拓展项目资源与影响力。</t>
  </si>
  <si>
    <t>双核驱动模式贴合工程项目管理课程特点，竞赛与教学融合设计具有创新性。方案可行性强，建议进一步明确任务与竞赛的能力映射关系，补充过程性评价的具体指标，提升教学效果评估科学性。</t>
  </si>
  <si>
    <t>该申报书聚焦建筑业数字化转型需求，目标明确，核心框架合理。创新点突出技术融合与教学模式革新，研究方案具备可操作性，预期成果具体，实践意义与推广价值显著，研究基础扎实。</t>
  </si>
  <si>
    <t>基于“BOPPPS+雨课堂” 模式下《航空宇航制造工程技术》课程改革研究</t>
  </si>
  <si>
    <t>刘欢</t>
  </si>
  <si>
    <t>王煜坤、张志力</t>
  </si>
  <si>
    <t>3-7</t>
  </si>
  <si>
    <t>项目将“BOPPPS”有效教学模型与“雨课堂”智慧教学工具深度融合，针对《航空宇航制造工程技术》课程教学痛点，设计清晰，目标明确。方案注重以学生为中心，强化过程互动与实践能力培养，创新性地构建了“课前-课中-课后”全流程闭环，并探索了多元化考核方式，对提升课程教学质量、激发学生学习主动性具有积极意义。项目思路可行，具备较好的实践与推广潜力。
建议：进一步细化“BOPPPS”各环节在航空宇航制造具体知识点中的应用案例，加强虚拟仿真等实践资源与课程核心内容的衔接。同时，可考虑设定更具体的、可量化的效果评价指标，以便于后期成果的显性化与推广验证。</t>
  </si>
  <si>
    <t>融合 BOPPPS 模型与雨课堂工具，课程改革方案设计规范，互动性强。方案贴合专业特点，建议进一步强化雨课堂与实践教学的结合，补充学生学习效果的长效跟踪机制。</t>
  </si>
  <si>
    <t>申报书核心研究框架清晰，但存在较多不足：研究重点较空洞、无具体内容，与同类研究差异化不明显、创新不足，研究方法描述稍显杂乱。</t>
  </si>
  <si>
    <t>基础教学部</t>
  </si>
  <si>
    <t>基于三线摆大转角问题的Mathematica可视化教学探索</t>
  </si>
  <si>
    <t>李照</t>
  </si>
  <si>
    <t>高礼静、朱娴、张红卫、陈悦、陆青青</t>
  </si>
  <si>
    <t>6-2</t>
  </si>
  <si>
    <t>项目聚焦大学物理实验教学中的经典难点，以三线摆大转角问题为切入点，运用Mathematica工具开展可视化教学探索，选题明确、针对性强。方案设计系统，从理论建模到可视化交互，路径清晰；注重学生探究能力与计算素养的培养，具有较好的创新性与教学实用价值。项目团队结构合理，具备相应的理论与技术基础。
建议：进一步明确可视化教学模块与现有实验课程的具体衔接方式，设计配套的学生操作任务或探究性问题，以增强教学互动与实效。成果形式可适当丰富，如增加可交互的数字化教学资源包或典型教学案例设计。</t>
  </si>
  <si>
    <t>聚焦物理课程可视化教学，Mathematica 工具应用创新，针对性解决抽象概念教学难题。方案实操性强，建议进一步拓展可视化案例覆盖范围，强化与课程体系的融合，提升推广价值。</t>
  </si>
  <si>
    <t>申报书研究目标明确，研究重点突出，创新点鲜明，研究方案详实且技术路线清晰，预期成果具体，实践意义与推广价值较高，研究团队配置合理。</t>
  </si>
  <si>
    <t>面向应用型人才培养的高等数学与线性代数智慧课程建设研究</t>
  </si>
  <si>
    <t>单苗慧、刚蕾</t>
  </si>
  <si>
    <t>助教、副教授</t>
  </si>
  <si>
    <t>汪玮玮、沈仙华、蔡高玉</t>
  </si>
  <si>
    <t>9-3</t>
  </si>
  <si>
    <t>项目以应用型人才培养为导向，系统规划《高等数学》《线性代数》智慧课程建设，目标明确、问题诊断清晰。项目立足课程内容与专业需求融合，提出“模块化、动态更新”的内容体系与“可视化+项目化+智能化”教学模式，具有较强的创新性与系统性。团队结构合理，前期基础扎实，方案具备良好的实践前景与推广潜力。
建议：在试点实施阶段进一步细化各专业大类（如工科、经管等）的差异化内容模块，并设计具体可操作的“数学+专业”教学案例。同时，应重视数据采集与分析，明确评价改革成效的关键指标，以增强成果的实证性与说服力。</t>
  </si>
  <si>
    <t>聚焦数学基础课程智慧化建设，贴合应用型人才培养需求，方案设计合理。建议补充智慧工具与数学应用场景的结合，强化学生数学思维培养，提升课程实用性。</t>
  </si>
  <si>
    <t>该申报书聚焦应用型人才培养，紧扣数学基础课智慧化改革痛点，目标明确、框架完整，研究重点突出，创新点鲜明，契合教育数字化趋势。研究方案可操作性较强，预期成果具体，实践意义与推广价值显著，具备良好研究基础与保障条件。</t>
  </si>
  <si>
    <t>“专-数-创”融合：信息工程（专转本）专业高等数学教学模式重构研究</t>
  </si>
  <si>
    <t>李云梦</t>
  </si>
  <si>
    <t>魏思、朱立辉、嵇婷</t>
  </si>
  <si>
    <t>5-9</t>
  </si>
  <si>
    <r>
      <rPr>
        <sz val="11"/>
        <rFont val="宋体"/>
        <charset val="134"/>
      </rPr>
      <t>项目精准聚焦“信息工程（专转本）”学生群体，提出“专</t>
    </r>
    <r>
      <rPr>
        <sz val="11"/>
        <rFont val="Cambria Math"/>
        <charset val="134"/>
      </rPr>
      <t>‑</t>
    </r>
    <r>
      <rPr>
        <sz val="11"/>
        <rFont val="宋体"/>
        <charset val="134"/>
      </rPr>
      <t>数</t>
    </r>
    <r>
      <rPr>
        <sz val="11"/>
        <rFont val="Cambria Math"/>
        <charset val="134"/>
      </rPr>
      <t>‑</t>
    </r>
    <r>
      <rPr>
        <sz val="11"/>
        <rFont val="宋体"/>
        <charset val="134"/>
      </rPr>
      <t>创”融合教学模式，针对性强，问题诊断清晰。方案注重学情分析、内容重构与案例驱动，强调过程评价与能力导向，设计系统、路径可行，具有良好的教学实践意义与校本针对性。
建议：进一步细化“案例库”的建设标准，明确“专转本”学生与普通本科生的差异化教学策略。在评价改革中，可探索更具专业特色的能力考核方式（如简单建模任务、代码实现等），并注意收集长期学习效果数据以验证模式有效性。</t>
    </r>
  </si>
  <si>
    <t>针对专转本学生特点，构建 “专 - 数 - 创” 融合模式，思路新颖。方案针对性强，建议进一步细化不同基础学生的差异化培养策略，补充数学与专业课程的融合案例，增强适用性。</t>
  </si>
  <si>
    <t>申报书核心框架清晰，但存在较多不足：项目研究目标不太恰当（申报书所填为课程教学目标），拟解决问题比较宽泛未粘合信息工作专业，研究重点不够具体，专数创所指内容不详、未说明如何融合。</t>
  </si>
  <si>
    <t>人工智能赋能大学物理课程教学创新路径研究</t>
  </si>
  <si>
    <t>高礼静</t>
  </si>
  <si>
    <t>朱娴、李照、陈悦、张红卫、陆青青</t>
  </si>
  <si>
    <t>1-6</t>
  </si>
  <si>
    <t>项目选题前沿，紧扣“教育数字化”国家战略，具有鲜明的时代性和必要性。项目设计系统性强，从资源库、知识图谱到AI辅助教学，目标明确、路径清晰，创新点突出，尤其在“生成式AI动态资源”和“AI赋能的个性化闭环”方面有较强创新潜力。项目团队结构合理，负责人有丰富的教改经验，前期调研扎实，基础条件较为充分。
建议：项目覆盖范围广、任务较重，建议分阶段实施，优先开发核心模块的资源与工具，确保落地效果；AI工具的开发需进一步明确技术路线与可行性；预期成果中“10个动画视频”可进一步明确质量标准与应用场景，增强可评估性。</t>
  </si>
  <si>
    <t>探索 AI 赋能大学物理教学，符合数字化转型方向，方案具有一定创新性。建议进一步明确 AI 技术的具体应用场景，强化与实践教学的结合，提升成果落地性。</t>
  </si>
  <si>
    <t>申报书研究目标明确，研究现状分析贴合政策导向与学科实际，创新点突出，构建的动态资源体系、三维知识图谱等具有较强创新性。研究方案可行，预期成果具体，实践意义与推广价值显著，且项目组具备丰富教改经验与扎实研究基础。</t>
  </si>
  <si>
    <t>高等数学思政育人的“三微”教学模式的构建与实践研究</t>
  </si>
  <si>
    <t>田春红</t>
  </si>
  <si>
    <t>蔡高玉、孙金秋、刚蕾、孙艳波</t>
  </si>
  <si>
    <t>6—1</t>
  </si>
  <si>
    <t>项目选题契合“课程思政”教学改革导向，具有明确的实践价值。项目以“三微”为载体，设计思路清晰，目标具体，致力于解决思政元素与数学知识“两张皮”的难题。方案设计系统，涵盖资源开发、教学模式、评价体系，逻辑较为完整。团队分工明确，研究方法合理，具备较好的实施基础。
建议：聚焦核心章节（如极限、导数、积分）先行开发精品范例，确保质量而非单纯追求数量。多元化评价体系的设计需进一步具体化、可操作化，明确如何科学测量“价值认同”等软性指标。</t>
  </si>
  <si>
    <t>聚焦高等数学思政育人，“三微” 模式设计具有创新性，贴合课程特点。方案逻辑清晰，建议进一步细化思政元素与数学知识点的融合路径，补充育人效果的量化评估指标，提升说服力。</t>
  </si>
  <si>
    <t>76</t>
  </si>
  <si>
    <t>申报书研究目标明确，研究框架完整，研究思路清晰，研究方案具可操作性，预期成果具体，推广价值显著。</t>
  </si>
  <si>
    <t>概率论与数理统计课程质量建设提升路径与模式创新研究</t>
  </si>
  <si>
    <t>蔡高玉</t>
  </si>
  <si>
    <t>田春红、李清、赵青青、赵化娇</t>
  </si>
  <si>
    <t>5-7</t>
  </si>
  <si>
    <t>项目定位准确，紧扣应用型人才培养需求，对课程存在的痛点问题分析深入。项目设计系统全面，目标明确，涵盖内容重构、模式创新、评价改革及持续改进机制，整体逻辑清晰。研究方案具体可行，团队具备一线教学经验，前期积累较为扎实，具有较好的研究基础与推广价值。
建议：改革覆盖面广，在有限周期和经费下需聚焦核心突破点，建议优先开发“跨学科案例库”和试行“多元化评价体系”，确保可实施、可验证。</t>
  </si>
  <si>
    <t>探索概率统计课程质量提升路径，方案设计规范，具有一定的实践意义。建议进一步强化课程与专业应用的结合，补充数字化教学工具的应用场景，增强课程实用性。</t>
  </si>
  <si>
    <t>77</t>
  </si>
  <si>
    <t>申报书内容贴合应用型高校需求，但存在明显不足：研究目标宽泛、可操作性不强，拟解决问题多为共性表述、针对性不足，研究现状与趋势分析未与本校实际进行差异化对比剖析、分析深度不够，研究重点较宽泛、未明确核心内容。</t>
  </si>
  <si>
    <t>人工智能背景下《高等数学》课程教学资源的智能整合与优化研究</t>
  </si>
  <si>
    <t>汪玮玮、沈仙华</t>
  </si>
  <si>
    <t>单苗慧、刚蕾、赵青青</t>
  </si>
  <si>
    <t>项目选题紧扣人工智能赋能高等数学教学的时代趋势，具有前瞻性和现实意义。研究目标明确，重点突出（应用模式、资源开发、评价体系），内容覆盖教学全流程。项目研究思路较为清晰，方法多样，团队具备数学教学专业基础。
建议：研究内容较为宏大，方案设计稍显宽泛，需进一步聚焦。预期成果（特别是动态生成资源、VR/AR应用）的技术实现难度较高，应细化其可行性与具体实施步骤。</t>
  </si>
  <si>
    <t>聚焦高等数学教学资源智能整合，符合 AI 赋能教育趋势，思路明确。建议进一步细化资源整合的具体方案，强化与教学过程的融合，补充学生学习效果的评估机制。</t>
  </si>
  <si>
    <t>申报书研究目标明确，拟解决问题贴合教学实际，研究重点具体，研究方案具可操作性，预期成果与实践价值清晰。</t>
  </si>
  <si>
    <t>生成式AI驱动的数学思维培养模式研究与实践——以高等数学课程为例</t>
  </si>
  <si>
    <t>嵇婷</t>
  </si>
  <si>
    <t>李清、沈仙华、李云梦、朱立辉、单苗慧</t>
  </si>
  <si>
    <t>项目选题前沿，紧扣生成式AI技术发展，研究目标明确，思路清晰，对如何利用AI培养学生数学核心思维有较强的探索价值。项目方案设计较为系统，步骤合理。研究团队具备前期相关经验积累，对AI技术有初步实践，研究基础较好。
建议：项目核心“四大思维”的拆解、分层培养路径设计是重点也是难点，需进一步深化其与高等数学具体章节的结合度。鉴于经费有限，建议聚焦于核心资源开发与小型实证研究，确保成果质量。</t>
  </si>
  <si>
    <t>探索生成式 AI 在数学思维培养中的应用，具有一定的创新性。方案设计合理，建议进一步明确 AI 驱动的具体路径，强化与数学教学知识点的结合，提升可操作性。</t>
  </si>
  <si>
    <t>申报书研究目标明确，研究框架完整，研究重点具体，实践意义与推广价值较强，研究基础扎实。</t>
  </si>
  <si>
    <t>人文社科学院</t>
  </si>
  <si>
    <t>数据驱动的大学英语“精准教学”模式构建与实践</t>
  </si>
  <si>
    <t>王青青</t>
  </si>
  <si>
    <t>唐素萍、沈道娟、张磊、周敏</t>
  </si>
  <si>
    <t>国际化强基工程</t>
  </si>
  <si>
    <t>项目选题聚焦“数据驱动”与“精准教学”，契合大学英语教学改革与教育数字化发展方向，具有明确的实践意义。项目设计思路清晰，目标具体，方案步骤较为完整，团队具备一线教学经验与平台使用基础，研究条件相对成熟。
建议：进一步细化“数据-能力”映射规则与“if-then”干预逻辑，确保其科学性与可操作性。可考虑加强与信息技术人员合作。</t>
  </si>
  <si>
    <t>聚焦大学英语精准教学，数据驱动模式贴合教学需求，方案设计规范。建议进一步细化数据采集与分析的具体方法，强化个性化教学方案的落地场景，提升教学效果。</t>
  </si>
  <si>
    <t>73</t>
  </si>
  <si>
    <t>申报书聚焦数据驱动大学英语精准教学，目标明确，针对性解决传统教学定位模糊、干预低效等问题，契合教育数字化转型趋势。研究方案逻辑清晰，方法多元，依托现有平台与团队基础具备可行性，预期成果具体，推广价值较强。</t>
  </si>
  <si>
    <t>OBE理念指导下的大学英语第二课堂晨读协同育人模式研究</t>
  </si>
  <si>
    <t>朱志聪</t>
  </si>
  <si>
    <t>邢浩、孙晓云、窦莹、汪红霞、窦玮、刘会、刘丹木、王瑞丽、王春平</t>
  </si>
  <si>
    <t>4_7</t>
  </si>
  <si>
    <t xml:space="preserve">项目以OBE理念为指导，将晨读活动系统化、目标化，创新性地提出“朋辈效应”驱动的协同育人模式，具有较强的理论支撑与实践价值。团队结构合理，研究方案清晰，方法可行。
建议：进一步细化晨读活动与具体能力目标的对应关系；加强过程性评价在晨读考核中的应用。
</t>
  </si>
  <si>
    <t>结合 OBE 理念，探索英语第二课堂晨读模式，具有一定的实践意义。方案设计合理，建议进一步细化晨读内容与课程体系的对接机制，补充育人效果的量化评估，增强说服力。</t>
  </si>
  <si>
    <t>申报书聚焦大学英语教学痛点，以 OBE 理念为指导，构建协同育人晨读模式，研究目标明确，研究重点突出，实践基础扎实且推广价值较高。</t>
  </si>
  <si>
    <t>“鸟窝悦读”：英文报刊阅读笔记实践</t>
  </si>
  <si>
    <t>唐素萍</t>
  </si>
  <si>
    <t>窦莹、王青青、陆燕、张磊、刘丹木</t>
  </si>
  <si>
    <t>其他专项</t>
  </si>
  <si>
    <t>项目以“碎片化阅读+阶梯式笔记+以赛促学”为核心设计，紧扣学生四级应试与综合能力提升需求，创新性强且操作路径清晰。前期两年实践数据扎实，四级通过率显著提升，团队具备持续实施与优化能力。项目注重场景适配与习惯养成，具有较强的可复制性与推广价值，符合国际化强基工程的培养导向。建议：在理论框架梳理、与课程教学衔接机制、成果推广路径等方面进一步深化，以增强项目的系统性与可持续性。</t>
  </si>
  <si>
    <t>聚焦英文报刊阅读教学创新，实践形式新颖，贴合学生学习特点。方案实操性强，建议进一步强化阅读与语言应用能力的结合，补充过程性评价指标，提升教学效果。</t>
  </si>
  <si>
    <t>72</t>
  </si>
  <si>
    <t>申报书目标明确，聚焦学生英文阅读痛点与四级通过率提升，研究方案贴合高校教学实际，阶梯式笔记体系、碎片化时间适配等设计具创新性，有前期实践数据支撑。</t>
  </si>
  <si>
    <t>人工智能驱动的大学英语四、六级听力分级材料库构建与精准训练路径研究</t>
  </si>
  <si>
    <t>汪红霞</t>
  </si>
  <si>
    <t>孙晓云、窦莹、刘会、朱志聪、韦宇、王瑞丽、窦玮</t>
  </si>
  <si>
    <t>1-9</t>
  </si>
  <si>
    <t>项目聚焦人工智能与听力训练的深度融合，以“分级材料库+精准诊断+自适应路径”为核心，设计系统、目标清晰、方法可行。方案创新提出“双AI协同标注”与“低门槛实操路径”，具有较强的技术前瞻性与实践推广性。项目紧扣四级听力提效痛点，前期研究基础扎实，团队结构合理，预期成果明确。建议进一步明确AI工具选型依据、实验设计的细节控制以及跨学科协作机制，以提升项目的技术可靠性与生态可持续性。</t>
  </si>
  <si>
    <t>聚焦四六级听力精准训练，AI 驱动材料库建设具有针对性。方案设计合理，建议进一步细化材料库与教学过程的融合路径，补充训练效果的跟踪评估机制，提升实用性。</t>
  </si>
  <si>
    <t>该申报书聚焦 AI 赋能四六级听力教学痛点，研究目标明确，研究重点突出，研究方案合理，实践意义与推广价值显著,研究基础扎实，技术与资源储备充足。</t>
  </si>
  <si>
    <t>大学生中华文化传播能力培养路径研究-基于英语文化节实践</t>
  </si>
  <si>
    <t>王瑞丽、张云</t>
  </si>
  <si>
    <t>孙晓云、窦莹、邢浩、朱志聪、韦宇、窦玮、汪红霞、杨燕、陆燕</t>
  </si>
  <si>
    <t>7-1</t>
  </si>
  <si>
    <t>项目围绕“用英语讲好中国故事”的时代命题，以英语文化节为载体，设计“模块化+全专业适配”的实践模式与“三维联动”评估体系，目标明确、路径清晰。团队前期实践经验丰富，成果积累扎实。项目注重能力培养与校园文化建设的结合，具有较强的现实意义与可操作性。建议进一步细化能力评价指标体系，强化传播学理论支撑，并探索与大学英语课程的深度融合机制。</t>
  </si>
  <si>
    <t>结合英语文化节，探索中华文化传播能力培养，具有一定的时代性。方案设计合理，建议进一步细化文化节与课程教学的融合机制，补充能力培养的量化评估指标，提升成果推广价值。</t>
  </si>
  <si>
    <t>申报书聚焦大学生中华文化传播能力培养，以英语文化节为实践载体，目标明确、问题导向清晰，契合当前外语教育文化传播导向趋势。研究重点突出，研究方案合理，研究基础扎实，预期成果与推广价值明确。</t>
  </si>
  <si>
    <t>以赛促学、以社群促用：大学生英语口语与跨文
化交际能力提升的双轮驱动模式研究</t>
  </si>
  <si>
    <t>韦宇、窦莹</t>
  </si>
  <si>
    <t>杨慧娴、许涵、汪红霞、窦玮、刘会、朱志聪、李卓、王瑞丽、王春平</t>
  </si>
  <si>
    <t>4-11</t>
  </si>
  <si>
    <t>项目提出“以赛促学、以社群促用”的双轮驱动模式，理念清晰、结构完整，具有较强的系统性与创新性。方案设计合理，团队前期经验丰富，且已积累一定实践基础，具备良好的实施条件。项目注重“课堂—竞赛—社群”的生态构建，符合口语与跨文化能力培养的实践导向。建议进一步强化竞赛与课程教学的系统衔接、社群运营的长效机制，并建立多维度的过程性评价体系，以提升模式的可持续性与推广价值。</t>
  </si>
  <si>
    <t>双轮驱动模式贴合英语口语教学需求，设计具有创新性，方案可行性。建议进一步细化竞赛与社群的协同机制，补充学生口语能力的长效评估，增强教学效果的持续性。</t>
  </si>
  <si>
    <t>申报书聚焦大学生英语口语与跨文化交际能力提升，构建 “以赛促学、以社群促用” 双轮驱动模式，目标明确、问题导向清晰，契合教学改革趋势。研究基础扎实，研究方案设计合理。</t>
  </si>
  <si>
    <t>以“用英语讲中国故事”为依托的大学生英语全面素养提升研究</t>
  </si>
  <si>
    <t>杨燕</t>
  </si>
  <si>
    <t>孙晓云、王瑞丽、罗文、邢浩</t>
  </si>
  <si>
    <t>项目选题精准，紧扣“文化自信”与“国际传播”时代命题，以“用英语讲中国故事”为载体，构建了语言能力与文化素养融合提升的创新路径。研究目标明确，思路清晰，方法多元，从内容构建、教学模式到评价体系均体现出较强的系统性与可操作性。创新点突出。方案设计合理，阶段任务具体，预期成果丰富，具备良好的实践价值与推广潜力。
建议：
可进一步细化匹配机制，增强教学内容的阶梯性与适应性。
建议加强对外合作渠道的实质性联动，提升项目的国际传播实效。</t>
  </si>
  <si>
    <t>聚焦 “用英语讲中国故事”，贴合英语素养培养需求，具有一定的创新性。建议进一步细化活动与课程体系的融合路径，补充素养提升的量化评估指标，提升成果说服力。</t>
  </si>
  <si>
    <t>70</t>
  </si>
  <si>
    <t>申报书紧扣时代需求，聚焦大学生英语素养与文化传播能力协同提升，研究目标明确，拟解决问题针对性强，研究现状分析详实，创新点突出，研究方案设计合理，实践意义与推广价值显著。</t>
  </si>
  <si>
    <t>大学英语数智化翻译教学改革路径研究</t>
  </si>
  <si>
    <t>陆燕</t>
  </si>
  <si>
    <t>窦莹、孙晓云、王瑞丽、张云、唐素萍、张磊</t>
  </si>
  <si>
    <t xml:space="preserve">项目提出“课堂+赛事+智能批改”融合路径，选题务实且具针对性。研究思路清晰，目标明确，结合校情与赛事资源，体现出较强的可操作性。有助于提升学生参与度与翻译实践能力。预期成果较为具体，具备一定推广价值。方案设计合理，保障措施较为完善。
建议：可进一步细化“数智化工具”在翻译教学中的具体整合模式，明确其与传统教学的衔接机制。
</t>
  </si>
  <si>
    <t>探索英语翻译数智化改革，符合数字化转型方向，思路明确。建议进一步细化数智化工具的具体应用场景，强化翻译实践与行业需求的对接，提升课程实用性。</t>
  </si>
  <si>
    <t>申报书核心框架清晰，但存在一定不足：研究目标宽泛无具体标准，拟解决问题缺乏针对性，研究重点逻辑关联性不强，研究方法描述较笼统。</t>
  </si>
  <si>
    <t>OBE理念下大学英语的评价体系优化——聚焦金城学院融合四、六级考试与国际化项目的大学英语实践研究</t>
  </si>
  <si>
    <t>孙晓云</t>
  </si>
  <si>
    <t>窦莹、王瑞丽、朱志聪、杨燕、李卓、窦纬、王青青、唐素萍、曾晓凡</t>
  </si>
  <si>
    <t>2-8</t>
  </si>
  <si>
    <t>项目聚焦大学英语评价体系改革，目标明确、问题意识强。方案设计系统性强，方法多元，尤其是“数智赋能+闭环反馈”的路径设计具有前瞻性与可操作性。负责人研究基础扎实，团队结构合理，预期成果明确，对提升教学效能与学生综合能力具有显著的实践意义。
建议：可进一步细化“国际化项目”与语言能力评价之间的量化衔接机制，增强评价体系的科学性与公平性。</t>
  </si>
  <si>
    <t>聚焦大学英语评价体系优化，OBE 理念应用规范，方案设计合理。建议进一步细化评价指标与能力培养的对应关系，补充评价体系的实践验证，增强可操作性。</t>
  </si>
  <si>
    <t>申报书聚焦大学英语评价体系优化，融合四六级考试与国际化项目，目标明确、问题导向清晰，研究重点突出，创新点兼具理论与实践价值，前期研究基础扎实，实践意义与推广价值显著。</t>
  </si>
  <si>
    <t>多元化英语教学模式拓展学生国际化视野之探索与实践研究</t>
  </si>
  <si>
    <t>李卓、杨慧娴</t>
  </si>
  <si>
    <t>讲师、助教</t>
  </si>
  <si>
    <t>孙晓云、窦莹、孙成行、陆小凡、刘洋、佛晓杰、韦宇</t>
  </si>
  <si>
    <t>项目紧扣“国际化视野拓展”目标，探索多元化英语教学模式，选题具有现实意义与前瞻性。研究目标清晰，思路基本明确，具备一定的实践操作性。团队跨学院协作，有助于整合资源。预期成果方向合理，具备一定的推广潜力。
建议：进一步强化理论框架，明确“国际化视野”的可观测维度与评估指标，增强研究的学理性与实证性；建议细化各类教学模式与语言能力、跨文化素养提升之间的具体衔接机制与验证方法。</t>
  </si>
  <si>
    <t>探索多元化英语教学模式，贴合国际化人才培养需求，思路明确。建议进一步细化多元模式的具体实施路径，补充国际化视野培养的评估指标，提升成果推广价值。</t>
  </si>
  <si>
    <t>申报书核心框架清晰，但存在较多不足：研究目标泛泛而谈、缺少核心指标，拟解决问题缺乏针对性，部分内容重复冗余，研究方案未针对拟解决问题。</t>
  </si>
  <si>
    <t>“AI+竞赛”双螺旋耦合式英语教学模式创新与实践</t>
  </si>
  <si>
    <t>窦玮</t>
  </si>
  <si>
    <t>汪红霞、唐素萍、刘会、朱志聪、王瑞丽、韦宇</t>
  </si>
  <si>
    <t>项目聚焦“AI+竞赛”深度融合，选题前沿，针对“学用分离”与“动机不足”痛点提出“双螺旋耦合”模式，具有较强的创新性与现实意义。理论分析深入，框架设计清晰，突出AI赋能的个性化学习与竞赛驱动的能力整合。路径具体，阶段明确，体现了较好的可操作性。负责人及团队研究基础扎实，项目预期成果清晰。
建议：进一步细化“双螺旋耦合”在教学各环节的具体实现方式与协同机制，增强模式的落地指导性；成果设计可更加多元化，例如开发配套的AI辅助教学资源包、丰富“AI+竞赛”教学案例集等。</t>
  </si>
  <si>
    <t>双螺旋耦合模式具有创新性，贴合英语教学需求。方案设计合理，建议进一步明确 AI 与竞赛的协同机制，补充教学效果的量化评估，强化与课程体系的融合，提升落地性。</t>
  </si>
  <si>
    <t>申报书聚焦传统英语教学痛点，构建 “AI + 竞赛” 双螺旋耦合教学模式，契合政策导向与现实需求，研究目标明确、重点突出，创新点兼具理论与实践价值，研究方案可行，已有实践与学术基础扎实。</t>
  </si>
  <si>
    <t>英刚</t>
  </si>
  <si>
    <t>赵自强</t>
  </si>
  <si>
    <t>张利华</t>
  </si>
  <si>
    <t>国际商学院</t>
  </si>
  <si>
    <t>“数智赋能·多维智护·全程优化”     
——证券投资学线上线下全链条数字化创新与实践</t>
  </si>
  <si>
    <t>许莉、钱婷婷</t>
  </si>
  <si>
    <t>仇艺臻、郭娜、王燕、陈潇、张玉、刘珈彤</t>
  </si>
  <si>
    <t>选题具有较强的现实意义和应用价值，符合当前教育教学改革的发展方向。有较好的研究基础，课题研究目标基本明确，建议进一步完善研究计划，增强研究的可行性。</t>
  </si>
  <si>
    <t>95</t>
  </si>
  <si>
    <t>新文科导向下数智赋能的《市场营销学》课程教学模式创新研究</t>
  </si>
  <si>
    <t>范苗苗、翟雨芹</t>
  </si>
  <si>
    <t>张敏、奚曦、赵梅娟、安宁馨</t>
  </si>
  <si>
    <t>选题具有较强的现实意义和应用价值，符合当前教育教学改革的发展方向。课题研究目标基本明确，研究内容较为充实，研究方法总体可行，研究团队具备完成课题的基本条件。</t>
  </si>
  <si>
    <t>数字化背景下“以赛促教、赛教融合”实践教学改革探究</t>
  </si>
  <si>
    <t>赵梅娟、张敏</t>
  </si>
  <si>
    <t>奚曦、翟雨芹、张先梅、范苗苗、安宁馨</t>
  </si>
  <si>
    <t>7-11</t>
  </si>
  <si>
    <t>选题具有较强的现实意义和应用价值，建议进一步聚焦研究对象，明确研究目标。</t>
  </si>
  <si>
    <t>人机协同背景下生成式AI赋能教学模式创新与实践研究</t>
  </si>
  <si>
    <t>王莞琦</t>
  </si>
  <si>
    <t>杨涛、韩艳翠、赵自强、许诗</t>
  </si>
  <si>
    <t>选题具有较强的现实意义和应用价值符合当前教育教学改革的发展方向。建议题目进一步聚焦，与研究对象保持一致。</t>
  </si>
  <si>
    <t>《经济法》教学内容重构与互动式教学方法研究
——基于数字化教材开发需求</t>
  </si>
  <si>
    <t>朱海鹃、曹冬艳</t>
  </si>
  <si>
    <t>讲师/副教授</t>
  </si>
  <si>
    <t>姚志琴、蒋彦青、柏杨、王丹丹</t>
  </si>
  <si>
    <t>6-11</t>
  </si>
  <si>
    <t>选题具有较强的现实意义和应用价值，符合当前教育教学改革的发展方向。课题研究目标明确，研究内容充实，研究方法可行。</t>
  </si>
  <si>
    <t>产教融合视域下校企协同育人机制研究—以金融学为例</t>
  </si>
  <si>
    <t>郭娜</t>
  </si>
  <si>
    <t>华超、张立群、韩艳翠、许莉、仇艺臻、王雨寒</t>
  </si>
  <si>
    <t>4-4</t>
  </si>
  <si>
    <t>建议进一步明确选题和研究对象</t>
  </si>
  <si>
    <t>艺术与传媒学院</t>
  </si>
  <si>
    <t>生成式人工智能驱动艺术设计课程体系构建与实施路径研究</t>
  </si>
  <si>
    <t>夏凡、杨婷</t>
  </si>
  <si>
    <t>王萌、徐源、周扬、华培、张硕、邹易、王振玲、张镜宜</t>
  </si>
  <si>
    <t>1—6</t>
  </si>
  <si>
    <t>选题具有较强的现实意义和应用价值符合当前教育教学改革的发展方向。建议研究内容和研究计划进一步聚焦研究主题</t>
  </si>
  <si>
    <t>生成式AI驱动环境设计多模态叙事教学改革与实践</t>
  </si>
  <si>
    <t>晏辞</t>
  </si>
  <si>
    <t>刘迪、赵梦思、逯鹤、黄可悦、魏磊、赵菁菁、刘蓉、王萌、陈启林</t>
  </si>
  <si>
    <t>选题具有较强的现实意义和应用价值，符合当前教育教学改革的发展方向。课题研究目标明确，研究内容较为充实，研究计划较为合理。</t>
  </si>
  <si>
    <t>“新文科”人才培养下中华优秀传统文化 
“数字活化”的思政育人实践研究</t>
  </si>
  <si>
    <t>褚小丽、邹易</t>
  </si>
  <si>
    <t>副教授、讲师</t>
  </si>
  <si>
    <t>华培、袁洋、王萌、夏凡、徐源</t>
  </si>
  <si>
    <t>3—5</t>
  </si>
  <si>
    <t>选题具有一定的现实意义和应用价值，研究思路较为明确，建议进一步明确研究视角、研究对象和研究内容</t>
  </si>
  <si>
    <t>媒体数智化转型中《播音语言表达》课程教学模式的创新与实践</t>
  </si>
  <si>
    <t>任俪濒</t>
  </si>
  <si>
    <t>王萌、计憬煊、王振玲、张硕、夏凡、项萌萌、程诗涵</t>
  </si>
  <si>
    <t>1—9</t>
  </si>
  <si>
    <t>选题具有较强的现实意义和应用价值。课题研究目标基本明确，研究内容较为充实，研究方法总体可行，研究团队具备完成课题的基本条件。</t>
  </si>
  <si>
    <t>“校-政-企-社”协同美育背景下项目制课程体系的新构——以《公共艺术设计》课程为例</t>
  </si>
  <si>
    <t>魏磊</t>
  </si>
  <si>
    <t>晏辞、黄可悦、纪明辉、孙峰峰、庄犁</t>
  </si>
  <si>
    <t>2-2</t>
  </si>
  <si>
    <t>选题具有较强的现实意义和应用价值。课题研究目标基本明确，研究内容较为充实，研究团队具备完成课题的基本条件。建议进一步完善研究计划，确保研究目标达成。</t>
  </si>
  <si>
    <t>人工智能赋能环境设计课程体系的“智识化”
构建与实施路径</t>
  </si>
  <si>
    <t>黄可悦</t>
  </si>
  <si>
    <t>张轶、晏辞、李东冬、魏磊、 赵梦思、逯鹤、刘迪</t>
  </si>
  <si>
    <t>AI驱动下艺术设计教学模式的研究与实践 -以版式设计为例</t>
  </si>
  <si>
    <t>颜沁梅、袁洋</t>
  </si>
  <si>
    <t>讲师、副高</t>
  </si>
  <si>
    <t>徐源、刘青、王亚男</t>
  </si>
  <si>
    <t>选题具有较强的现实意义和应用价值，符合当前教育教学改革的发展方向。课题研究目标明确，研究计划可行。</t>
  </si>
  <si>
    <t>基于PBL与生成式AI的艺术设计类计算机辅助课程创新研究</t>
  </si>
  <si>
    <t>逯鹤</t>
  </si>
  <si>
    <t>黄可悦、魏磊、宋钰</t>
  </si>
  <si>
    <t>AIGC赋能艺术设计教学改革探索与实践  
——以《产品造型设计》课程为例</t>
  </si>
  <si>
    <t>孙宁</t>
  </si>
  <si>
    <t>刘流、厉茜茜、王新燕、王燕</t>
  </si>
  <si>
    <t>1—8</t>
  </si>
  <si>
    <t>选题具有较强的现实意义和应用价值，符合当前教育教学改革的发展方向。课题研究目标明确，建议进一步完善研究计划。</t>
  </si>
  <si>
    <t>人工智能背景下信息视觉设计课程体系重构与实践研究</t>
  </si>
  <si>
    <r>
      <rPr>
        <sz val="11"/>
        <rFont val="宋体"/>
        <charset val="134"/>
      </rPr>
      <t>刘曼鹭</t>
    </r>
    <r>
      <rPr>
        <sz val="11"/>
        <color rgb="FF000000"/>
        <rFont val="宋体"/>
        <charset val="134"/>
      </rPr>
      <t>、华培</t>
    </r>
  </si>
  <si>
    <r>
      <rPr>
        <sz val="11"/>
        <rFont val="宋体"/>
        <charset val="134"/>
      </rPr>
      <t>讲师</t>
    </r>
    <r>
      <rPr>
        <sz val="11"/>
        <color rgb="FF000000"/>
        <rFont val="宋体"/>
        <charset val="134"/>
      </rPr>
      <t>、副教授</t>
    </r>
  </si>
  <si>
    <r>
      <rPr>
        <sz val="11"/>
        <rFont val="宋体"/>
        <charset val="134"/>
      </rPr>
      <t>王翔宇、蒋鑫</t>
    </r>
    <r>
      <rPr>
        <sz val="11"/>
        <color rgb="FF000000"/>
        <rFont val="宋体"/>
        <charset val="134"/>
      </rPr>
      <t>、陈阳、孙越、周小雪、徐源</t>
    </r>
  </si>
  <si>
    <t>选题具有较强的现实意义和应用价值，符合当前教育教学改革的发展方向。研究目标较为明确，建议研究对象和研究内容要进一步聚焦。</t>
  </si>
  <si>
    <t>“思政引领－AI赋能－赛创结合”：将传统文化教育融入高校艺术设计类课程改革的教学创新与实践</t>
  </si>
  <si>
    <t>陈阳、周小雪</t>
  </si>
  <si>
    <t>褚小丽、刘青、孙越、蒋鑫、刘曼鹭</t>
  </si>
  <si>
    <t>3-5</t>
  </si>
  <si>
    <t>建议进一步凝练和聚焦研究方向，加强研究目标的科学性和研究计划的可行性。</t>
  </si>
  <si>
    <t>AIGC赋能广播电视编导专业实践课程的教学
模式研究——以《短视频创意与制作》为例</t>
  </si>
  <si>
    <t>汪赟</t>
  </si>
  <si>
    <t>王萌、张硕、朱泰臻、郭依虹、项萌萌</t>
  </si>
  <si>
    <t>艺传&amp;党群</t>
  </si>
  <si>
    <t>数智化背景下应用型高校传媒人才“双创” 
  能力培养的路径与模式创新研究</t>
  </si>
  <si>
    <t>赵爽、虞华</t>
  </si>
  <si>
    <t>项萌萌、汪赟、褚小丽</t>
  </si>
  <si>
    <t>7-9、9-1、4-5</t>
  </si>
  <si>
    <t>艺传党群联合申报</t>
  </si>
  <si>
    <t>建议进一步明确研究对象，完善研究计划</t>
  </si>
  <si>
    <t>艺传&amp;信工</t>
  </si>
  <si>
    <t>高校美育数智化转型中跨学科教学模式的创新研究</t>
  </si>
  <si>
    <t>王萌、谭静</t>
  </si>
  <si>
    <t>副教授、副教授</t>
  </si>
  <si>
    <t>王振玲、夏凡、杨婷、颜沁梅、褚小丽、严贝茜、任俪瀕、谢旭波、张硕</t>
  </si>
  <si>
    <t>艺传信工联合申报</t>
  </si>
  <si>
    <t>马克思主义学院</t>
  </si>
  <si>
    <t>航天精神融入高校思政课教学的路径探索与实践
——以《习近平新时代中国特色社会主义思想概论》课程为例</t>
  </si>
  <si>
    <t>赵钰、王志</t>
  </si>
  <si>
    <t>助教、教授</t>
  </si>
  <si>
    <t>周岫彬、徐露璐、杜晓亮、薛传正、杨婷、关泽田、龙肖冶、赵璐莹</t>
  </si>
  <si>
    <t>6-6</t>
  </si>
  <si>
    <t>课题研究目标较为明确，建议进一步完善研究计划，增强研究的可行性</t>
  </si>
  <si>
    <t>习近平江苏重要论述与实践融入《习近平新时代中国特色社会主义思想概论》课案例式教学研究</t>
  </si>
  <si>
    <t>杨婷、徐露璐</t>
  </si>
  <si>
    <t>王敏、沙婷婷、杜晓亮、薛传正、王志</t>
  </si>
  <si>
    <t>课题研究目标较为明确，建议进一步聚焦研究对象，完善研究计划</t>
  </si>
  <si>
    <t>党的二十届四中全会精神系统性融入《毛泽东思想和中国特色社会主义理论体系概论》课程的教学创新研究</t>
  </si>
  <si>
    <t>关泽田、张冰</t>
  </si>
  <si>
    <t>赵钰、卜俊兰、龙肖冶、赵璐莹</t>
  </si>
  <si>
    <t>选题具有较强的现实意义和应用价值，本课题研究目标较为明确，研究内容较为充实，研究计划较为合理。</t>
  </si>
  <si>
    <t>基于“无边界育人”理念的民办高校思想政治教育专业人才培养体系研究</t>
  </si>
  <si>
    <t>王晓亮、赵俭</t>
  </si>
  <si>
    <t>沙婷婷、陈向阳、王敏、徐湫恒</t>
  </si>
  <si>
    <t>5-10</t>
  </si>
  <si>
    <t>本课题研究视角新颖，但需要充分考虑研究计划的可行性</t>
  </si>
  <si>
    <t>党的二十届四中全会精神融入《马克思主义基本原理》课程的教学创新研究</t>
  </si>
  <si>
    <t>赵龙志</t>
  </si>
  <si>
    <t>张应二、刘倩、阚静怡、王晓亮</t>
  </si>
  <si>
    <t>选题具有较强的现实意义和应用价值，建议进一步明确研究目标，完善研究计划</t>
  </si>
  <si>
    <t>项目化教学改革赋能高校思政专业育人质量提升研究
——以《中国共产党党史》课程为例</t>
  </si>
  <si>
    <t>沙婷婷</t>
  </si>
  <si>
    <t>张应二、赵龙志、关泽田、魏亚非、罗克祥</t>
  </si>
  <si>
    <t>建议进一步论证项目的可行性</t>
  </si>
  <si>
    <t>用富含时代感的案例库增强《法学概论》课程的时效性</t>
  </si>
  <si>
    <t>薛传正</t>
  </si>
  <si>
    <t>徐露璐、杨婷、赵钰、关泽田、苗艺茹、林心月、卢钰、成佳怡、吉轩宇</t>
  </si>
  <si>
    <t>建议进一步深化选题意义</t>
  </si>
  <si>
    <t>党的二十届四中全会精神融入《习近平新时代中国特色社会主义思想概论》课程的教学创新研究</t>
  </si>
  <si>
    <t>杜晓亮、陈向阳</t>
  </si>
  <si>
    <t>讲师、教授</t>
  </si>
  <si>
    <t>张冰、赵钰、徐湫恒、杨婷、魏亚非、卜俊兰</t>
  </si>
  <si>
    <t>3-2</t>
  </si>
  <si>
    <t>选题具有较强的现实意义和应用价值，建议进一步完善研究计划</t>
  </si>
  <si>
    <t>微时代红色文化融入高校思想政治实践课程路径探究</t>
  </si>
  <si>
    <t>金若星</t>
  </si>
  <si>
    <t>赵俭、周莹、刘倩</t>
  </si>
  <si>
    <t>课题演技视角较为新颖，建议进一步完善研究计划</t>
  </si>
  <si>
    <t>沉浸式伦理实验赋能课程思政的教学创新实践——以《伦理学》课程为例</t>
  </si>
  <si>
    <t>卜俊兰</t>
  </si>
  <si>
    <t>张建徽、陈婷、刘锐颖、陈亚妮、程楠、张可可</t>
  </si>
  <si>
    <t>3-6</t>
  </si>
  <si>
    <t>选题具有较强的现实意义和应用价值，符合当前教育教学改革的发展方向。课题研究目标明确，研究计划较为合理。</t>
  </si>
  <si>
    <t>基于学情分析探究高校思政课程育人效果提升路径—— 以《思想道德与法治》课程为例</t>
  </si>
  <si>
    <t>徐湫恒</t>
  </si>
  <si>
    <t>张冰、罗克祥、汪芳、汪永玲、魏凡</t>
  </si>
  <si>
    <t>5-8</t>
  </si>
  <si>
    <t>选题具有一定的现实意义和应用价值，研究目标较为明确，研究计划较为合理</t>
  </si>
  <si>
    <t>AI 赋能英语口语教学的创新提质路径与实践探索</t>
  </si>
  <si>
    <t>李冰、顾琳芳</t>
  </si>
  <si>
    <t>邢浩、饶莉、王苏雷、董丽莉、张泉、许涵、赵尊霞、严宁莲、王军红、尚静、胡汶涛</t>
  </si>
  <si>
    <t>I-9</t>
  </si>
  <si>
    <t>选题具有一定的现实意义和应用价值，研究目标明确，研究计划较为合理</t>
  </si>
  <si>
    <t>AI多元驱动英语专业听说教学生态建设与实践</t>
  </si>
  <si>
    <t>饶莉</t>
  </si>
  <si>
    <t>邢浩、李冰、罗文、祁昕、顾琳芳</t>
  </si>
  <si>
    <t>选题具有较强的现实意义和应用价值。课题研究目标较为明确，研究内容较为充实，研究计划较为合理，研究团队具备完成课题的基本条件。</t>
  </si>
  <si>
    <t>新能源汽车国际贸易背景下英语专业项目制课程体系重构与实践</t>
  </si>
  <si>
    <t>邢浩、秦楠</t>
  </si>
  <si>
    <t>李冰、赵尊霞、张泉、董丽莉、顾琳芳、倪文明、曾晓凡、王军红、张旻</t>
  </si>
  <si>
    <t>选题具有较强的现实意义和应用价值，符合当前教育教学改革的发展方向。课题研究目标较为明确，研究内容较为充实，建议进一步完善研究计划。</t>
  </si>
  <si>
    <t>AIGC赋能《综合英语》教学培养学生全球胜任力研究</t>
  </si>
  <si>
    <t>赵尊霞</t>
  </si>
  <si>
    <t>邢浩、李冰、严宁莲、秦楠罗文、王军红、胡汶涛</t>
  </si>
  <si>
    <t>1-5</t>
  </si>
  <si>
    <t>选题具有较强的现实意义和应用价值，建议进一步理清研究对象和研究目标</t>
  </si>
  <si>
    <t>基于“项目任务 + 学科竞赛”双核驱动的英语专业学生表达力提升教学改革与实践研究</t>
  </si>
  <si>
    <t>张泉</t>
  </si>
  <si>
    <t>邢浩、秦楠、董丽莉、谢彤</t>
  </si>
  <si>
    <t>选题具有较强的现实意义和应用价值。课题研究目标较为明确，建议进一步完善研究计划。</t>
  </si>
  <si>
    <t>国际传播视野下工科院校复合型外语人才培养研究</t>
  </si>
  <si>
    <t>许涵</t>
  </si>
  <si>
    <t>韦宇、罗文、李冰</t>
  </si>
  <si>
    <t>选题具有较强的现实意义和应用价值，研究目标较为明确，研究计划较为合理</t>
  </si>
  <si>
    <t>图谱化课程与智能伴学驱动的中国文化创作型学习模式研究</t>
  </si>
  <si>
    <t>罗文</t>
  </si>
  <si>
    <t>邢浩、李冰、张泉、赵尊霞、许涵、宋海鹤、朱志聪</t>
  </si>
  <si>
    <t>6-8</t>
  </si>
  <si>
    <t>选题具有较强的现实意义和应用价值。课题研究目标较为明确，研究计划较为合理，研究团队具备完成课题的基本条件。</t>
  </si>
  <si>
    <t>“对话·思辨·践行”：《论语》课程“三维互动”教学模式探索与实践</t>
  </si>
  <si>
    <t>俞秀红</t>
  </si>
  <si>
    <t>陈清华、胡梦、曹靖雯</t>
  </si>
  <si>
    <t>建议进一步完善自身课题研究计划</t>
  </si>
  <si>
    <t>教学科研处&amp;国商</t>
  </si>
  <si>
    <t>南航金城学院教学质量内部保障体系建设研究</t>
  </si>
  <si>
    <t>姚志琴 王萌</t>
  </si>
  <si>
    <t>研究员</t>
  </si>
  <si>
    <t>蒋卫 奚曦 朱海鹃 叶英 杨进原 虞琴琴 王晶晶 刘凡凡 王丽华 王纪程 王贺鑫 杨斯琪 庄炜炜 张津榕 蔡欣</t>
  </si>
  <si>
    <t>8—1</t>
  </si>
  <si>
    <t>建议聚焦研究主题，进一步完善研究计划</t>
  </si>
  <si>
    <t>教学科研处&amp;航院</t>
  </si>
  <si>
    <t>产业需求驱动下学科核心能力导向的应用型高校实验室建设体系重构与数字化转型研究</t>
  </si>
  <si>
    <t>蔡欣、于丽波</t>
  </si>
  <si>
    <t>助理研究员</t>
  </si>
  <si>
    <t>蒋卫、王萌、沈宁兴、邢浩、钱婷婷、李然、庄炜炜、张津榕、杨斯琪、刘凡凡、王丽华</t>
  </si>
  <si>
    <t>7-6</t>
  </si>
  <si>
    <t>选题具有较强的现实意义和应用价值。课题研究目标较为明确，研究计划合理。</t>
  </si>
  <si>
    <t>93</t>
  </si>
  <si>
    <t>组别</t>
  </si>
  <si>
    <t>结果汇总</t>
  </si>
  <si>
    <t>评审结果（打1）
本年度立项不区分级别
中期检查后认定级别</t>
  </si>
  <si>
    <t>平均得分</t>
  </si>
  <si>
    <t>立项票数</t>
  </si>
  <si>
    <t>不立项票数</t>
  </si>
  <si>
    <t>教务处建议</t>
  </si>
  <si>
    <t>工强</t>
  </si>
  <si>
    <t>1</t>
  </si>
  <si>
    <t>文科</t>
  </si>
  <si>
    <r>
      <rPr>
        <b/>
        <sz val="8"/>
        <rFont val="宋体"/>
        <charset val="134"/>
        <scheme val="minor"/>
      </rPr>
      <t xml:space="preserve">评审结果
</t>
    </r>
    <r>
      <rPr>
        <sz val="8"/>
        <rFont val="宋体"/>
        <charset val="134"/>
      </rPr>
      <t>本年度立项不区分级别
中期检查后认定级别</t>
    </r>
  </si>
  <si>
    <t>学院</t>
  </si>
  <si>
    <t>申报数</t>
  </si>
  <si>
    <t>联合申报</t>
  </si>
  <si>
    <t>拟立项数</t>
  </si>
  <si>
    <t>拟立项数
（联合申报）</t>
  </si>
  <si>
    <t>立项率</t>
  </si>
  <si>
    <t>机自</t>
  </si>
  <si>
    <t>信工</t>
  </si>
  <si>
    <t>航院</t>
  </si>
  <si>
    <t>商院</t>
  </si>
  <si>
    <t>艺术</t>
  </si>
  <si>
    <t>马院</t>
  </si>
  <si>
    <t>人文</t>
  </si>
  <si>
    <t>基础</t>
  </si>
  <si>
    <t>教研</t>
  </si>
  <si>
    <t>信档</t>
  </si>
  <si>
    <t>党群</t>
  </si>
  <si>
    <t>合计</t>
  </si>
  <si>
    <t>联合申报情况
1.航院+机自
2.航院+信档
3.教研+国商
4.教研+航院
5.艺术+党群
6.艺术+信工
以上各联合申报1项</t>
  </si>
  <si>
    <t>强基专项
1.人文院申报强基专项11项
2.强基专项外8项</t>
  </si>
  <si>
    <t>2025年度校级教育教学改革研究项目拟立项名单（公示）</t>
  </si>
  <si>
    <t>学院（部/部门）</t>
  </si>
  <si>
    <t>项目负责人
（主持人）</t>
  </si>
  <si>
    <t>航空运输工程学院
信息档案中心</t>
  </si>
  <si>
    <t>艺术与传媒学院
信息工程学院</t>
  </si>
  <si>
    <t>教学科研处
航空远输工程学院</t>
  </si>
  <si>
    <t>教学科研处
国际商学院</t>
  </si>
  <si>
    <t>蒋卫、奚曦、朱海鹃、叶英、杨进原、虞琴琴、王晶晶、刘凡凡、王丽华、王纪程、王贺鑫、杨斯琪、庄炜炜、张津榕、蔡欣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</si>
</sst>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2"/>
      <name val="宋体"/>
      <charset val="134"/>
    </font>
    <font>
      <b/>
      <sz val="18"/>
      <name val="仿宋"/>
      <charset val="134"/>
    </font>
    <font>
      <b/>
      <sz val="12"/>
      <name val="仿宋"/>
      <charset val="134"/>
    </font>
    <font>
      <sz val="11"/>
      <name val="宋体"/>
      <charset val="134"/>
    </font>
    <font>
      <b/>
      <sz val="11"/>
      <color rgb="FFFF0000"/>
      <name val="宋体"/>
      <charset val="134"/>
    </font>
    <font>
      <b/>
      <sz val="18"/>
      <name val="宋体"/>
      <charset val="134"/>
    </font>
    <font>
      <b/>
      <sz val="12"/>
      <name val="宋体"/>
      <charset val="134"/>
    </font>
    <font>
      <b/>
      <sz val="10"/>
      <name val="宋体"/>
      <charset val="134"/>
    </font>
    <font>
      <b/>
      <sz val="8"/>
      <name val="宋体"/>
      <charset val="134"/>
      <scheme val="minor"/>
    </font>
    <font>
      <b/>
      <sz val="12"/>
      <color rgb="FFFF0000"/>
      <name val="宋体"/>
      <charset val="134"/>
    </font>
    <font>
      <sz val="10"/>
      <name val="等线"/>
      <charset val="134"/>
    </font>
    <font>
      <sz val="10"/>
      <color rgb="FF222222"/>
      <name val="等线"/>
      <charset val="134"/>
    </font>
    <font>
      <sz val="11"/>
      <color rgb="FF0F1115"/>
      <name val="华文宋体"/>
      <charset val="134"/>
    </font>
    <font>
      <sz val="11"/>
      <color rgb="FF0F1115"/>
      <name val="宋体"/>
      <charset val="134"/>
    </font>
    <font>
      <sz val="10"/>
      <color rgb="FF1F2329"/>
      <name val="等线"/>
      <charset val="134"/>
    </font>
    <font>
      <sz val="11"/>
      <color rgb="FF0F1115"/>
      <name val="Segoe U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F1115"/>
      <name val="微软雅黑"/>
      <charset val="134"/>
    </font>
    <font>
      <sz val="8"/>
      <name val="宋体"/>
      <charset val="134"/>
    </font>
    <font>
      <sz val="11"/>
      <name val="Cambria Math"/>
      <charset val="134"/>
    </font>
    <font>
      <sz val="11"/>
      <color rgb="FF000000"/>
      <name val="宋体"/>
      <charset val="134"/>
    </font>
  </fonts>
  <fills count="36">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6" borderId="9" applyNumberFormat="0" applyAlignment="0" applyProtection="0">
      <alignment vertical="center"/>
    </xf>
    <xf numFmtId="0" fontId="26" fillId="7" borderId="10" applyNumberFormat="0" applyAlignment="0" applyProtection="0">
      <alignment vertical="center"/>
    </xf>
    <xf numFmtId="0" fontId="27" fillId="7" borderId="9" applyNumberFormat="0" applyAlignment="0" applyProtection="0">
      <alignment vertical="center"/>
    </xf>
    <xf numFmtId="0" fontId="28" fillId="8"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cellStyleXfs>
  <cellXfs count="76">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58"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vertical="center" wrapText="1"/>
    </xf>
    <xf numFmtId="10" fontId="0" fillId="0" borderId="0" xfId="0" applyNumberForma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lignment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0" fillId="0" borderId="0" xfId="0"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3" xfId="0" applyBorder="1" applyAlignment="1">
      <alignment horizontal="center" vertical="center"/>
    </xf>
    <xf numFmtId="0" fontId="6" fillId="0" borderId="3" xfId="0" applyFont="1" applyBorder="1" applyAlignment="1">
      <alignment horizontal="center" vertical="center" wrapText="1"/>
    </xf>
    <xf numFmtId="0" fontId="0" fillId="0" borderId="3" xfId="0" applyFill="1" applyBorder="1" applyAlignment="1">
      <alignment horizontal="center" vertical="center" wrapText="1"/>
    </xf>
    <xf numFmtId="176" fontId="6" fillId="3"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6" fillId="3" borderId="3" xfId="0" applyNumberFormat="1" applyFont="1" applyFill="1" applyBorder="1">
      <alignment vertical="center"/>
    </xf>
    <xf numFmtId="0" fontId="6" fillId="3" borderId="3" xfId="0" applyFont="1" applyFill="1" applyBorder="1">
      <alignment vertical="center"/>
    </xf>
    <xf numFmtId="0" fontId="9" fillId="3" borderId="3" xfId="0" applyFont="1" applyFill="1" applyBorder="1">
      <alignment vertical="center"/>
    </xf>
    <xf numFmtId="0" fontId="0" fillId="0" borderId="3" xfId="0" applyFill="1" applyBorder="1">
      <alignment vertical="center"/>
    </xf>
    <xf numFmtId="0" fontId="10" fillId="0" borderId="3" xfId="0" applyFont="1" applyFill="1" applyBorder="1" applyAlignment="1">
      <alignment vertical="center" wrapText="1"/>
    </xf>
    <xf numFmtId="176" fontId="0" fillId="3" borderId="3" xfId="0" applyNumberFormat="1" applyFill="1" applyBorder="1">
      <alignment vertical="center"/>
    </xf>
    <xf numFmtId="0" fontId="0" fillId="3" borderId="3" xfId="0" applyFill="1" applyBorder="1">
      <alignment vertical="center"/>
    </xf>
    <xf numFmtId="49" fontId="3" fillId="0" borderId="3" xfId="0" applyNumberFormat="1" applyFont="1" applyFill="1" applyBorder="1" applyAlignment="1">
      <alignment horizontal="left" vertical="center" wrapText="1"/>
    </xf>
    <xf numFmtId="0" fontId="0" fillId="0" borderId="3" xfId="0" applyFont="1" applyFill="1" applyBorder="1">
      <alignment vertical="center"/>
    </xf>
    <xf numFmtId="0" fontId="11" fillId="0" borderId="3" xfId="0" applyFont="1" applyFill="1" applyBorder="1" applyAlignment="1">
      <alignment vertical="center" wrapText="1"/>
    </xf>
    <xf numFmtId="0" fontId="12" fillId="0" borderId="3" xfId="0" applyFont="1" applyFill="1" applyBorder="1">
      <alignment vertical="center"/>
    </xf>
    <xf numFmtId="49" fontId="13" fillId="0" borderId="3" xfId="0" applyNumberFormat="1" applyFont="1" applyFill="1" applyBorder="1" applyAlignment="1">
      <alignment horizontal="center" vertical="center" wrapText="1"/>
    </xf>
    <xf numFmtId="0" fontId="14" fillId="0" borderId="3" xfId="0" applyFont="1" applyFill="1" applyBorder="1" applyAlignment="1">
      <alignment vertical="center" wrapText="1"/>
    </xf>
    <xf numFmtId="0" fontId="3" fillId="0" borderId="3" xfId="0" applyFont="1" applyFill="1" applyBorder="1" applyAlignment="1">
      <alignment wrapText="1"/>
    </xf>
    <xf numFmtId="0" fontId="15" fillId="0" borderId="3" xfId="0" applyFont="1" applyFill="1" applyBorder="1">
      <alignment vertical="center"/>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0" fillId="0" borderId="3" xfId="0" applyBorder="1" applyAlignment="1">
      <alignment horizontal="center" vertical="center" wrapText="1"/>
    </xf>
    <xf numFmtId="176" fontId="6" fillId="0" borderId="3" xfId="0" applyNumberFormat="1" applyFont="1" applyBorder="1" applyAlignment="1">
      <alignment horizontal="center" vertical="center"/>
    </xf>
    <xf numFmtId="0" fontId="6" fillId="0" borderId="5"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3" xfId="0" applyNumberFormat="1" applyFont="1" applyBorder="1">
      <alignment vertical="center"/>
    </xf>
    <xf numFmtId="0" fontId="6" fillId="0" borderId="3" xfId="0" applyFont="1" applyBorder="1">
      <alignment vertical="center"/>
    </xf>
    <xf numFmtId="0" fontId="0" fillId="0" borderId="3" xfId="0" applyBorder="1">
      <alignment vertical="center"/>
    </xf>
    <xf numFmtId="0" fontId="10" fillId="0" borderId="3" xfId="0" applyFont="1" applyBorder="1" applyAlignment="1">
      <alignment vertical="center" wrapText="1"/>
    </xf>
    <xf numFmtId="176" fontId="0" fillId="0" borderId="3" xfId="0" applyNumberFormat="1" applyBorder="1">
      <alignment vertical="center"/>
    </xf>
    <xf numFmtId="0" fontId="3" fillId="4" borderId="3" xfId="0" applyFont="1" applyFill="1" applyBorder="1" applyAlignment="1">
      <alignment horizontal="center" vertical="center" wrapText="1"/>
    </xf>
    <xf numFmtId="0" fontId="3" fillId="4" borderId="3" xfId="0" applyFont="1" applyFill="1" applyBorder="1" applyAlignment="1">
      <alignment horizontal="center" vertical="center"/>
    </xf>
    <xf numFmtId="0" fontId="0" fillId="4" borderId="3" xfId="0" applyFont="1" applyFill="1" applyBorder="1">
      <alignment vertical="center"/>
    </xf>
    <xf numFmtId="0" fontId="11" fillId="0" borderId="3" xfId="0" applyFont="1" applyBorder="1" applyAlignment="1">
      <alignmen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0" fillId="2" borderId="3" xfId="0" applyFill="1" applyBorder="1">
      <alignment vertical="center"/>
    </xf>
    <xf numFmtId="0" fontId="15" fillId="4" borderId="3" xfId="0" applyFont="1" applyFill="1" applyBorder="1">
      <alignment vertical="center"/>
    </xf>
    <xf numFmtId="49" fontId="3" fillId="4" borderId="3" xfId="0" applyNumberFormat="1" applyFont="1" applyFill="1" applyBorder="1" applyAlignment="1">
      <alignment horizontal="center" vertical="center" wrapText="1"/>
    </xf>
    <xf numFmtId="49" fontId="13" fillId="0" borderId="3" xfId="0" applyNumberFormat="1" applyFont="1" applyBorder="1" applyAlignment="1">
      <alignment horizontal="center" vertical="center" wrapText="1"/>
    </xf>
    <xf numFmtId="0" fontId="12" fillId="0" borderId="3" xfId="0" applyFont="1" applyBorder="1">
      <alignment vertical="center"/>
    </xf>
    <xf numFmtId="0" fontId="14" fillId="0" borderId="3" xfId="0" applyFont="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Border="1">
      <alignment vertical="center"/>
    </xf>
    <xf numFmtId="58" fontId="3" fillId="0" borderId="3" xfId="0" applyNumberFormat="1" applyFont="1" applyBorder="1" applyAlignment="1" quotePrefix="1">
      <alignment horizontal="center" vertical="center" wrapText="1"/>
    </xf>
    <xf numFmtId="49" fontId="3" fillId="0" borderId="3" xfId="0" applyNumberFormat="1" applyFont="1" applyBorder="1" applyAlignment="1" quotePrefix="1">
      <alignment horizontal="center" vertical="center" wrapText="1"/>
    </xf>
    <xf numFmtId="58" fontId="3" fillId="0" borderId="3"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3"/>
  <sheetViews>
    <sheetView zoomScale="80" zoomScaleNormal="80" topLeftCell="A28" workbookViewId="0">
      <selection activeCell="A39" sqref="$A39:$XFD39"/>
    </sheetView>
  </sheetViews>
  <sheetFormatPr defaultColWidth="9" defaultRowHeight="14.25"/>
  <cols>
    <col min="1" max="1" width="9" style="18"/>
    <col min="2" max="2" width="5" customWidth="1"/>
    <col min="3" max="3" width="19.75" customWidth="1"/>
    <col min="4" max="4" width="35" customWidth="1"/>
    <col min="5" max="5" width="14.8333333333333" customWidth="1"/>
    <col min="6" max="6" width="18.5" customWidth="1"/>
    <col min="7" max="7" width="28.75" customWidth="1"/>
    <col min="8" max="8" width="10.5" customWidth="1"/>
    <col min="9" max="13" width="9" customWidth="1"/>
    <col min="14" max="14" width="21.25" style="14" customWidth="1"/>
    <col min="15" max="15" width="12.3333333333333" customWidth="1"/>
    <col min="16" max="16" width="12.5" customWidth="1"/>
    <col min="17" max="17" width="12.25" customWidth="1"/>
  </cols>
  <sheetData>
    <row r="1" ht="39" customHeight="1" spans="1:21">
      <c r="B1" s="22" t="s">
        <v>0</v>
      </c>
      <c r="C1" s="22"/>
      <c r="D1" s="22"/>
      <c r="E1" s="22"/>
      <c r="F1" s="22"/>
      <c r="G1" s="22"/>
      <c r="H1" s="22"/>
      <c r="I1" s="22"/>
      <c r="J1" s="22"/>
      <c r="K1" s="22"/>
      <c r="L1" s="22"/>
      <c r="M1" s="22"/>
      <c r="N1" s="49"/>
      <c r="O1" s="22"/>
      <c r="P1" s="22"/>
    </row>
    <row r="2" ht="27" customHeight="1" spans="1:21">
      <c r="A2" s="25" t="s">
        <v>1</v>
      </c>
      <c r="B2" s="25"/>
      <c r="C2" s="25"/>
      <c r="D2" s="25"/>
      <c r="E2" s="25"/>
      <c r="F2" s="25"/>
      <c r="G2" s="25"/>
      <c r="H2" s="25"/>
      <c r="I2" s="25"/>
      <c r="J2" s="25"/>
      <c r="K2" s="25"/>
      <c r="L2" s="25"/>
      <c r="M2" s="25"/>
      <c r="N2" s="16"/>
      <c r="O2" s="25"/>
      <c r="P2" s="25"/>
      <c r="Q2" s="25"/>
    </row>
    <row r="3" ht="30" customHeight="1" spans="1:21">
      <c r="A3" s="28" t="s">
        <v>2</v>
      </c>
      <c r="B3" s="29" t="s">
        <v>3</v>
      </c>
      <c r="C3" s="29" t="s">
        <v>4</v>
      </c>
      <c r="D3" s="29" t="s">
        <v>5</v>
      </c>
      <c r="E3" s="29" t="s">
        <v>6</v>
      </c>
      <c r="F3" s="29" t="s">
        <v>7</v>
      </c>
      <c r="G3" s="29" t="s">
        <v>8</v>
      </c>
      <c r="H3" s="29" t="s">
        <v>9</v>
      </c>
      <c r="I3" s="29" t="s">
        <v>10</v>
      </c>
      <c r="J3" s="51" t="s">
        <v>11</v>
      </c>
      <c r="K3" s="51"/>
      <c r="L3" s="51"/>
      <c r="M3" s="51"/>
      <c r="N3" s="51" t="s">
        <v>12</v>
      </c>
      <c r="O3" s="51"/>
      <c r="P3" s="51"/>
      <c r="Q3" s="51"/>
      <c r="R3" s="51" t="s">
        <v>13</v>
      </c>
      <c r="S3" s="51"/>
      <c r="T3" s="51"/>
      <c r="U3" s="51"/>
    </row>
    <row r="4" ht="30" customHeight="1" spans="1:21">
      <c r="A4" s="28"/>
      <c r="B4" s="29"/>
      <c r="C4" s="29"/>
      <c r="D4" s="29"/>
      <c r="E4" s="29"/>
      <c r="F4" s="29"/>
      <c r="G4" s="29"/>
      <c r="H4" s="29"/>
      <c r="I4" s="29"/>
      <c r="J4" s="54" t="s">
        <v>14</v>
      </c>
      <c r="K4" s="54" t="s">
        <v>15</v>
      </c>
      <c r="L4" s="55" t="s">
        <v>16</v>
      </c>
      <c r="M4" s="51"/>
      <c r="N4" s="54" t="s">
        <v>14</v>
      </c>
      <c r="O4" s="54" t="s">
        <v>15</v>
      </c>
      <c r="P4" s="55" t="s">
        <v>16</v>
      </c>
      <c r="Q4" s="51"/>
      <c r="R4" s="54" t="s">
        <v>14</v>
      </c>
      <c r="S4" s="54" t="s">
        <v>15</v>
      </c>
      <c r="T4" s="55" t="s">
        <v>16</v>
      </c>
      <c r="U4" s="51"/>
    </row>
    <row r="5" ht="30" customHeight="1" spans="1:21">
      <c r="A5" s="28"/>
      <c r="B5" s="29"/>
      <c r="C5" s="29"/>
      <c r="D5" s="29"/>
      <c r="E5" s="29"/>
      <c r="F5" s="29"/>
      <c r="G5" s="29"/>
      <c r="H5" s="29"/>
      <c r="I5" s="29"/>
      <c r="J5" s="54"/>
      <c r="K5" s="54"/>
      <c r="L5" s="55" t="s">
        <v>17</v>
      </c>
      <c r="M5" s="55" t="s">
        <v>18</v>
      </c>
      <c r="N5" s="54"/>
      <c r="O5" s="54"/>
      <c r="P5" s="55" t="s">
        <v>17</v>
      </c>
      <c r="Q5" s="55" t="s">
        <v>18</v>
      </c>
      <c r="R5" s="54"/>
      <c r="S5" s="54"/>
      <c r="T5" s="55" t="s">
        <v>17</v>
      </c>
      <c r="U5" s="55" t="s">
        <v>18</v>
      </c>
    </row>
    <row r="6" ht="30" customHeight="1" spans="1:21">
      <c r="A6" s="28">
        <v>1</v>
      </c>
      <c r="B6" s="4">
        <v>1</v>
      </c>
      <c r="C6" s="4" t="s">
        <v>19</v>
      </c>
      <c r="D6" s="5" t="s">
        <v>20</v>
      </c>
      <c r="E6" s="4" t="s">
        <v>21</v>
      </c>
      <c r="F6" s="4" t="s">
        <v>22</v>
      </c>
      <c r="G6" s="5" t="s">
        <v>23</v>
      </c>
      <c r="H6" s="5" t="s">
        <v>24</v>
      </c>
      <c r="I6" s="4"/>
      <c r="J6" s="5" t="s">
        <v>25</v>
      </c>
      <c r="K6" s="4">
        <v>95</v>
      </c>
      <c r="L6" s="4" t="s">
        <v>26</v>
      </c>
      <c r="M6" s="59"/>
      <c r="N6" s="5" t="s">
        <v>27</v>
      </c>
      <c r="O6" s="4">
        <v>98</v>
      </c>
      <c r="P6" s="4" t="s">
        <v>26</v>
      </c>
      <c r="Q6" s="59"/>
      <c r="R6" s="60" t="s">
        <v>28</v>
      </c>
      <c r="S6" s="4">
        <v>92</v>
      </c>
      <c r="T6" s="4" t="s">
        <v>26</v>
      </c>
      <c r="U6" s="59"/>
    </row>
    <row r="7" ht="30" customHeight="1" spans="1:21">
      <c r="A7" s="28">
        <v>2</v>
      </c>
      <c r="B7" s="4">
        <v>2</v>
      </c>
      <c r="C7" s="4" t="s">
        <v>19</v>
      </c>
      <c r="D7" s="5" t="s">
        <v>29</v>
      </c>
      <c r="E7" s="4" t="s">
        <v>30</v>
      </c>
      <c r="F7" s="5" t="s">
        <v>31</v>
      </c>
      <c r="G7" s="5" t="s">
        <v>32</v>
      </c>
      <c r="H7" s="6" t="s">
        <v>33</v>
      </c>
      <c r="I7" s="4"/>
      <c r="J7" s="5" t="s">
        <v>34</v>
      </c>
      <c r="K7" s="4">
        <v>88</v>
      </c>
      <c r="L7" s="4" t="s">
        <v>26</v>
      </c>
      <c r="M7" s="59"/>
      <c r="N7" s="5" t="s">
        <v>35</v>
      </c>
      <c r="O7" s="4">
        <v>92</v>
      </c>
      <c r="P7" s="4" t="s">
        <v>26</v>
      </c>
      <c r="Q7" s="59"/>
      <c r="R7" s="60" t="s">
        <v>36</v>
      </c>
      <c r="S7" s="4">
        <v>78</v>
      </c>
      <c r="T7" s="4"/>
      <c r="U7" s="4" t="s">
        <v>26</v>
      </c>
    </row>
    <row r="8" ht="30" customHeight="1" spans="1:21">
      <c r="A8" s="28">
        <v>3</v>
      </c>
      <c r="B8" s="4">
        <v>3</v>
      </c>
      <c r="C8" s="4" t="s">
        <v>19</v>
      </c>
      <c r="D8" s="5" t="s">
        <v>37</v>
      </c>
      <c r="E8" s="4" t="s">
        <v>38</v>
      </c>
      <c r="F8" s="4" t="s">
        <v>39</v>
      </c>
      <c r="G8" s="5" t="s">
        <v>40</v>
      </c>
      <c r="H8" s="6" t="s">
        <v>41</v>
      </c>
      <c r="I8" s="4"/>
      <c r="J8" s="5" t="s">
        <v>42</v>
      </c>
      <c r="K8" s="4">
        <v>90</v>
      </c>
      <c r="L8" s="4" t="s">
        <v>26</v>
      </c>
      <c r="M8" s="59"/>
      <c r="N8" s="5" t="s">
        <v>43</v>
      </c>
      <c r="O8" s="4">
        <v>93</v>
      </c>
      <c r="P8" s="4" t="s">
        <v>26</v>
      </c>
      <c r="Q8" s="59"/>
      <c r="R8" s="60" t="s">
        <v>44</v>
      </c>
      <c r="S8" s="4">
        <v>90</v>
      </c>
      <c r="T8" s="4" t="s">
        <v>26</v>
      </c>
      <c r="U8" s="59"/>
    </row>
    <row r="9" ht="30" customHeight="1" spans="1:21">
      <c r="A9" s="28">
        <v>4</v>
      </c>
      <c r="B9" s="4">
        <v>4</v>
      </c>
      <c r="C9" s="4" t="s">
        <v>19</v>
      </c>
      <c r="D9" s="5" t="s">
        <v>45</v>
      </c>
      <c r="E9" s="4" t="s">
        <v>46</v>
      </c>
      <c r="F9" s="4" t="s">
        <v>47</v>
      </c>
      <c r="G9" s="5" t="s">
        <v>48</v>
      </c>
      <c r="H9" s="6" t="s">
        <v>49</v>
      </c>
      <c r="I9" s="4"/>
      <c r="J9" s="5" t="s">
        <v>50</v>
      </c>
      <c r="K9" s="4">
        <v>92</v>
      </c>
      <c r="L9" s="4" t="s">
        <v>26</v>
      </c>
      <c r="M9" s="59"/>
      <c r="N9" s="5" t="s">
        <v>51</v>
      </c>
      <c r="O9" s="4">
        <v>97</v>
      </c>
      <c r="P9" s="4" t="s">
        <v>26</v>
      </c>
      <c r="Q9" s="59"/>
      <c r="R9" s="60" t="s">
        <v>52</v>
      </c>
      <c r="S9" s="4">
        <v>85</v>
      </c>
      <c r="T9" s="4" t="s">
        <v>26</v>
      </c>
      <c r="U9" s="59"/>
    </row>
    <row r="10" ht="30" customHeight="1" spans="1:21">
      <c r="A10" s="28">
        <v>5</v>
      </c>
      <c r="B10" s="4">
        <v>5</v>
      </c>
      <c r="C10" s="4" t="s">
        <v>19</v>
      </c>
      <c r="D10" s="5" t="s">
        <v>53</v>
      </c>
      <c r="E10" s="4" t="s">
        <v>54</v>
      </c>
      <c r="F10" s="5" t="s">
        <v>31</v>
      </c>
      <c r="G10" s="5" t="s">
        <v>55</v>
      </c>
      <c r="H10" s="6" t="s">
        <v>56</v>
      </c>
      <c r="I10" s="4"/>
      <c r="J10" s="62" t="s">
        <v>57</v>
      </c>
      <c r="K10" s="63">
        <v>78</v>
      </c>
      <c r="L10" s="63"/>
      <c r="M10" s="64" t="s">
        <v>26</v>
      </c>
      <c r="N10" s="5" t="s">
        <v>58</v>
      </c>
      <c r="O10" s="4">
        <v>89</v>
      </c>
      <c r="P10" s="4" t="s">
        <v>26</v>
      </c>
      <c r="Q10" s="59"/>
      <c r="R10" s="60" t="s">
        <v>59</v>
      </c>
      <c r="S10" s="4">
        <v>75</v>
      </c>
      <c r="T10" s="4"/>
      <c r="U10" s="4" t="s">
        <v>26</v>
      </c>
    </row>
    <row r="11" ht="30" customHeight="1" spans="1:21">
      <c r="A11" s="28">
        <v>6</v>
      </c>
      <c r="B11" s="4">
        <v>6</v>
      </c>
      <c r="C11" s="4" t="s">
        <v>60</v>
      </c>
      <c r="D11" s="5" t="s">
        <v>61</v>
      </c>
      <c r="E11" s="5" t="s">
        <v>62</v>
      </c>
      <c r="F11" s="5" t="s">
        <v>63</v>
      </c>
      <c r="G11" s="5" t="s">
        <v>64</v>
      </c>
      <c r="H11" s="6" t="s">
        <v>65</v>
      </c>
      <c r="I11" s="4"/>
      <c r="J11" s="5" t="s">
        <v>66</v>
      </c>
      <c r="K11" s="4">
        <v>88</v>
      </c>
      <c r="L11" s="4" t="s">
        <v>26</v>
      </c>
      <c r="M11" s="59"/>
      <c r="N11" s="5" t="s">
        <v>67</v>
      </c>
      <c r="O11" s="4">
        <v>96</v>
      </c>
      <c r="P11" s="4" t="s">
        <v>26</v>
      </c>
      <c r="Q11" s="59"/>
      <c r="R11" s="65" t="s">
        <v>68</v>
      </c>
      <c r="S11" s="4">
        <v>86</v>
      </c>
      <c r="T11" s="4" t="s">
        <v>26</v>
      </c>
      <c r="U11" s="59"/>
    </row>
    <row r="12" ht="30" customHeight="1" spans="1:21">
      <c r="A12" s="28">
        <v>7</v>
      </c>
      <c r="B12" s="4">
        <v>7</v>
      </c>
      <c r="C12" s="4" t="s">
        <v>60</v>
      </c>
      <c r="D12" s="5" t="s">
        <v>69</v>
      </c>
      <c r="E12" s="5" t="s">
        <v>70</v>
      </c>
      <c r="F12" s="5" t="s">
        <v>71</v>
      </c>
      <c r="G12" s="5" t="s">
        <v>72</v>
      </c>
      <c r="H12" s="6" t="s">
        <v>73</v>
      </c>
      <c r="I12" s="4"/>
      <c r="J12" s="5" t="s">
        <v>74</v>
      </c>
      <c r="K12" s="4">
        <v>85</v>
      </c>
      <c r="L12" s="4" t="s">
        <v>26</v>
      </c>
      <c r="M12" s="59"/>
      <c r="N12" s="5" t="s">
        <v>75</v>
      </c>
      <c r="O12" s="4">
        <v>95</v>
      </c>
      <c r="P12" s="4" t="s">
        <v>26</v>
      </c>
      <c r="Q12" s="59"/>
      <c r="R12" s="60" t="s">
        <v>76</v>
      </c>
      <c r="S12" s="4">
        <v>83</v>
      </c>
      <c r="T12" s="4" t="s">
        <v>26</v>
      </c>
      <c r="U12" s="59"/>
    </row>
    <row r="13" ht="30" customHeight="1" spans="1:21">
      <c r="A13" s="28">
        <v>8</v>
      </c>
      <c r="B13" s="4">
        <v>8</v>
      </c>
      <c r="C13" s="4" t="s">
        <v>60</v>
      </c>
      <c r="D13" s="5" t="s">
        <v>77</v>
      </c>
      <c r="E13" s="4" t="s">
        <v>78</v>
      </c>
      <c r="F13" s="4" t="s">
        <v>79</v>
      </c>
      <c r="G13" s="5" t="s">
        <v>80</v>
      </c>
      <c r="H13" s="6" t="s">
        <v>81</v>
      </c>
      <c r="I13" s="4"/>
      <c r="J13" s="5" t="s">
        <v>82</v>
      </c>
      <c r="K13" s="4">
        <v>89</v>
      </c>
      <c r="L13" s="4" t="s">
        <v>26</v>
      </c>
      <c r="M13" s="59"/>
      <c r="N13" s="5" t="s">
        <v>83</v>
      </c>
      <c r="O13" s="4">
        <v>94</v>
      </c>
      <c r="P13" s="4" t="s">
        <v>26</v>
      </c>
      <c r="Q13" s="59"/>
      <c r="R13" s="65" t="s">
        <v>84</v>
      </c>
      <c r="S13" s="4">
        <v>90</v>
      </c>
      <c r="T13" s="4" t="s">
        <v>26</v>
      </c>
      <c r="U13" s="59"/>
    </row>
    <row r="14" ht="30" customHeight="1" spans="1:21">
      <c r="A14" s="28">
        <v>9</v>
      </c>
      <c r="B14" s="4">
        <v>9</v>
      </c>
      <c r="C14" s="4" t="s">
        <v>60</v>
      </c>
      <c r="D14" s="5" t="s">
        <v>85</v>
      </c>
      <c r="E14" s="4" t="s">
        <v>86</v>
      </c>
      <c r="F14" s="4" t="s">
        <v>87</v>
      </c>
      <c r="G14" s="5" t="s">
        <v>88</v>
      </c>
      <c r="H14" s="6" t="s">
        <v>89</v>
      </c>
      <c r="I14" s="4"/>
      <c r="J14" s="66" t="s">
        <v>90</v>
      </c>
      <c r="K14" s="67">
        <v>82</v>
      </c>
      <c r="L14" s="67" t="s">
        <v>26</v>
      </c>
      <c r="M14" s="68"/>
      <c r="N14" s="5" t="s">
        <v>91</v>
      </c>
      <c r="O14" s="4">
        <v>87</v>
      </c>
      <c r="P14" s="4" t="s">
        <v>26</v>
      </c>
      <c r="Q14" s="59"/>
      <c r="R14" s="60" t="s">
        <v>92</v>
      </c>
      <c r="S14" s="4">
        <v>79</v>
      </c>
      <c r="T14" s="59"/>
      <c r="U14" s="4" t="s">
        <v>26</v>
      </c>
    </row>
    <row r="15" ht="30" customHeight="1" spans="1:21">
      <c r="A15" s="28">
        <v>10</v>
      </c>
      <c r="B15" s="4">
        <v>10</v>
      </c>
      <c r="C15" s="4" t="s">
        <v>60</v>
      </c>
      <c r="D15" s="5" t="s">
        <v>93</v>
      </c>
      <c r="E15" s="4" t="s">
        <v>94</v>
      </c>
      <c r="F15" s="4" t="s">
        <v>79</v>
      </c>
      <c r="G15" s="5" t="s">
        <v>95</v>
      </c>
      <c r="H15" s="6" t="s">
        <v>96</v>
      </c>
      <c r="I15" s="4"/>
      <c r="J15" s="69" t="s">
        <v>97</v>
      </c>
      <c r="K15" s="63">
        <v>79</v>
      </c>
      <c r="L15" s="63"/>
      <c r="M15" s="64" t="s">
        <v>26</v>
      </c>
      <c r="N15" s="5" t="s">
        <v>98</v>
      </c>
      <c r="O15" s="4">
        <v>90</v>
      </c>
      <c r="P15" s="4" t="s">
        <v>26</v>
      </c>
      <c r="Q15" s="59"/>
      <c r="R15" s="60" t="s">
        <v>99</v>
      </c>
      <c r="S15" s="4">
        <v>82</v>
      </c>
      <c r="T15" s="4" t="s">
        <v>26</v>
      </c>
      <c r="U15" s="59"/>
    </row>
    <row r="16" ht="30" customHeight="1" spans="1:21">
      <c r="A16" s="28">
        <v>11</v>
      </c>
      <c r="B16" s="4">
        <v>11</v>
      </c>
      <c r="C16" s="4" t="s">
        <v>60</v>
      </c>
      <c r="D16" s="5" t="s">
        <v>100</v>
      </c>
      <c r="E16" s="4" t="s">
        <v>101</v>
      </c>
      <c r="F16" s="4" t="s">
        <v>87</v>
      </c>
      <c r="G16" s="5" t="s">
        <v>102</v>
      </c>
      <c r="H16" s="7" t="s">
        <v>103</v>
      </c>
      <c r="I16" s="4"/>
      <c r="J16" s="5" t="s">
        <v>104</v>
      </c>
      <c r="K16" s="4">
        <v>84</v>
      </c>
      <c r="L16" s="4" t="s">
        <v>26</v>
      </c>
      <c r="M16" s="59"/>
      <c r="N16" s="5" t="s">
        <v>105</v>
      </c>
      <c r="O16" s="4">
        <v>86</v>
      </c>
      <c r="P16" s="4" t="s">
        <v>26</v>
      </c>
      <c r="Q16" s="59"/>
      <c r="R16" s="60" t="s">
        <v>106</v>
      </c>
      <c r="S16" s="4">
        <v>78</v>
      </c>
      <c r="T16" s="4"/>
      <c r="U16" s="4" t="s">
        <v>26</v>
      </c>
    </row>
    <row r="17" ht="30" customHeight="1" spans="1:21">
      <c r="A17" s="28">
        <v>12</v>
      </c>
      <c r="B17" s="4">
        <v>12</v>
      </c>
      <c r="C17" s="4" t="s">
        <v>107</v>
      </c>
      <c r="D17" s="5" t="s">
        <v>108</v>
      </c>
      <c r="E17" s="4" t="s">
        <v>109</v>
      </c>
      <c r="F17" s="4" t="s">
        <v>79</v>
      </c>
      <c r="G17" s="5" t="s">
        <v>110</v>
      </c>
      <c r="H17" s="6" t="s">
        <v>111</v>
      </c>
      <c r="I17" s="4"/>
      <c r="J17" s="6" t="s">
        <v>112</v>
      </c>
      <c r="K17" s="6" t="s">
        <v>113</v>
      </c>
      <c r="L17" s="6" t="s">
        <v>26</v>
      </c>
      <c r="M17" s="59"/>
      <c r="N17" s="6" t="s">
        <v>114</v>
      </c>
      <c r="O17" s="6" t="s">
        <v>115</v>
      </c>
      <c r="P17" s="6" t="s">
        <v>26</v>
      </c>
      <c r="Q17" s="59"/>
      <c r="R17" s="60" t="s">
        <v>116</v>
      </c>
      <c r="S17" s="6" t="s">
        <v>117</v>
      </c>
      <c r="T17" s="6"/>
      <c r="U17" s="4" t="s">
        <v>26</v>
      </c>
    </row>
    <row r="18" ht="30" customHeight="1" spans="1:21">
      <c r="A18" s="28">
        <v>13</v>
      </c>
      <c r="B18" s="4">
        <v>13</v>
      </c>
      <c r="C18" s="4" t="s">
        <v>107</v>
      </c>
      <c r="D18" s="5" t="s">
        <v>118</v>
      </c>
      <c r="E18" s="4" t="s">
        <v>119</v>
      </c>
      <c r="F18" s="4" t="s">
        <v>120</v>
      </c>
      <c r="G18" s="5" t="s">
        <v>121</v>
      </c>
      <c r="H18" s="8" t="s">
        <v>122</v>
      </c>
      <c r="I18" s="4"/>
      <c r="J18" s="6" t="s">
        <v>123</v>
      </c>
      <c r="K18" s="6" t="s">
        <v>124</v>
      </c>
      <c r="L18" s="6" t="s">
        <v>26</v>
      </c>
      <c r="M18" s="59"/>
      <c r="N18" s="6" t="s">
        <v>125</v>
      </c>
      <c r="O18" s="6" t="s">
        <v>126</v>
      </c>
      <c r="P18" s="6" t="s">
        <v>26</v>
      </c>
      <c r="Q18" s="59"/>
      <c r="R18" s="60" t="s">
        <v>127</v>
      </c>
      <c r="S18" s="6" t="s">
        <v>128</v>
      </c>
      <c r="T18" s="4" t="s">
        <v>26</v>
      </c>
      <c r="U18" s="59"/>
    </row>
    <row r="19" ht="30" customHeight="1" spans="1:21">
      <c r="A19" s="28">
        <v>14</v>
      </c>
      <c r="B19" s="4">
        <v>14</v>
      </c>
      <c r="C19" s="4" t="s">
        <v>107</v>
      </c>
      <c r="D19" s="5" t="s">
        <v>129</v>
      </c>
      <c r="E19" s="4" t="s">
        <v>130</v>
      </c>
      <c r="F19" s="4" t="s">
        <v>79</v>
      </c>
      <c r="G19" s="5" t="s">
        <v>131</v>
      </c>
      <c r="H19" s="6" t="s">
        <v>89</v>
      </c>
      <c r="I19" s="4"/>
      <c r="J19" s="6" t="s">
        <v>132</v>
      </c>
      <c r="K19" s="6" t="s">
        <v>133</v>
      </c>
      <c r="L19" s="6" t="s">
        <v>26</v>
      </c>
      <c r="M19" s="59"/>
      <c r="N19" s="6" t="s">
        <v>134</v>
      </c>
      <c r="O19" s="6" t="s">
        <v>135</v>
      </c>
      <c r="P19" s="6" t="s">
        <v>26</v>
      </c>
      <c r="Q19" s="59"/>
      <c r="R19" s="60" t="s">
        <v>136</v>
      </c>
      <c r="S19" s="6" t="s">
        <v>113</v>
      </c>
      <c r="T19" s="4" t="s">
        <v>26</v>
      </c>
      <c r="U19" s="59"/>
    </row>
    <row r="20" ht="30" customHeight="1" spans="1:21">
      <c r="A20" s="28">
        <v>15</v>
      </c>
      <c r="B20" s="4">
        <v>15</v>
      </c>
      <c r="C20" s="4" t="s">
        <v>107</v>
      </c>
      <c r="D20" s="5" t="s">
        <v>137</v>
      </c>
      <c r="E20" s="4" t="s">
        <v>138</v>
      </c>
      <c r="F20" s="4" t="s">
        <v>79</v>
      </c>
      <c r="G20" s="5" t="s">
        <v>139</v>
      </c>
      <c r="H20" s="8" t="s">
        <v>140</v>
      </c>
      <c r="I20" s="4"/>
      <c r="J20" s="70" t="s">
        <v>141</v>
      </c>
      <c r="K20" s="70" t="s">
        <v>142</v>
      </c>
      <c r="L20" s="70"/>
      <c r="M20" s="64" t="s">
        <v>26</v>
      </c>
      <c r="N20" s="6" t="s">
        <v>143</v>
      </c>
      <c r="O20" s="6" t="s">
        <v>144</v>
      </c>
      <c r="P20" s="6" t="s">
        <v>26</v>
      </c>
      <c r="Q20" s="59"/>
      <c r="R20" s="60" t="s">
        <v>145</v>
      </c>
      <c r="S20" s="6" t="s">
        <v>146</v>
      </c>
      <c r="T20" s="4" t="s">
        <v>26</v>
      </c>
      <c r="U20" s="59"/>
    </row>
    <row r="21" ht="30" customHeight="1" spans="1:21">
      <c r="A21" s="28">
        <v>16</v>
      </c>
      <c r="B21" s="4">
        <v>16</v>
      </c>
      <c r="C21" s="4" t="s">
        <v>107</v>
      </c>
      <c r="D21" s="5" t="s">
        <v>147</v>
      </c>
      <c r="E21" s="4" t="s">
        <v>148</v>
      </c>
      <c r="F21" s="4" t="s">
        <v>79</v>
      </c>
      <c r="G21" s="5" t="s">
        <v>149</v>
      </c>
      <c r="H21" s="6" t="s">
        <v>150</v>
      </c>
      <c r="I21" s="5"/>
      <c r="J21" s="6" t="s">
        <v>151</v>
      </c>
      <c r="K21" s="6" t="s">
        <v>113</v>
      </c>
      <c r="L21" s="6" t="s">
        <v>26</v>
      </c>
      <c r="M21" s="59"/>
      <c r="N21" s="6" t="s">
        <v>152</v>
      </c>
      <c r="O21" s="6" t="s">
        <v>153</v>
      </c>
      <c r="P21" s="6" t="s">
        <v>26</v>
      </c>
      <c r="Q21" s="59"/>
      <c r="R21" s="65" t="s">
        <v>154</v>
      </c>
      <c r="S21" s="6" t="s">
        <v>113</v>
      </c>
      <c r="T21" s="4" t="s">
        <v>26</v>
      </c>
      <c r="U21" s="59"/>
    </row>
    <row r="22" ht="30" customHeight="1" spans="1:21">
      <c r="A22" s="28">
        <v>17</v>
      </c>
      <c r="B22" s="4">
        <v>17</v>
      </c>
      <c r="C22" s="4" t="s">
        <v>155</v>
      </c>
      <c r="D22" s="5" t="s">
        <v>156</v>
      </c>
      <c r="E22" s="4" t="s">
        <v>157</v>
      </c>
      <c r="F22" s="4" t="s">
        <v>158</v>
      </c>
      <c r="G22" s="5" t="s">
        <v>159</v>
      </c>
      <c r="H22" s="6" t="s">
        <v>160</v>
      </c>
      <c r="I22" s="5" t="s">
        <v>161</v>
      </c>
      <c r="J22" s="71" t="s">
        <v>162</v>
      </c>
      <c r="K22" s="6" t="s">
        <v>115</v>
      </c>
      <c r="L22" s="6" t="s">
        <v>26</v>
      </c>
      <c r="M22" s="59"/>
      <c r="N22" s="6" t="s">
        <v>163</v>
      </c>
      <c r="O22" s="6" t="s">
        <v>164</v>
      </c>
      <c r="P22" s="6" t="s">
        <v>26</v>
      </c>
      <c r="Q22" s="59"/>
      <c r="R22" s="65" t="s">
        <v>165</v>
      </c>
      <c r="S22" s="6" t="s">
        <v>133</v>
      </c>
      <c r="T22" s="4" t="s">
        <v>26</v>
      </c>
      <c r="U22" s="4"/>
    </row>
    <row r="23" ht="30" customHeight="1" spans="1:21">
      <c r="A23" s="28">
        <v>18</v>
      </c>
      <c r="B23" s="4">
        <v>18</v>
      </c>
      <c r="C23" s="4" t="s">
        <v>107</v>
      </c>
      <c r="D23" s="5" t="s">
        <v>166</v>
      </c>
      <c r="E23" s="4" t="s">
        <v>167</v>
      </c>
      <c r="F23" s="4" t="s">
        <v>79</v>
      </c>
      <c r="G23" s="5" t="s">
        <v>168</v>
      </c>
      <c r="H23" s="76" t="s">
        <v>96</v>
      </c>
      <c r="I23" s="5"/>
      <c r="J23" s="70" t="s">
        <v>169</v>
      </c>
      <c r="K23" s="70" t="s">
        <v>117</v>
      </c>
      <c r="L23" s="70"/>
      <c r="M23" s="64" t="s">
        <v>26</v>
      </c>
      <c r="N23" s="6" t="s">
        <v>170</v>
      </c>
      <c r="O23" s="6" t="s">
        <v>171</v>
      </c>
      <c r="P23" s="6" t="s">
        <v>26</v>
      </c>
      <c r="Q23" s="59"/>
      <c r="R23" s="60" t="s">
        <v>172</v>
      </c>
      <c r="S23" s="6" t="s">
        <v>153</v>
      </c>
      <c r="T23" s="4" t="s">
        <v>26</v>
      </c>
      <c r="U23" s="59"/>
    </row>
    <row r="24" ht="30" customHeight="1" spans="1:21">
      <c r="A24" s="28">
        <v>19</v>
      </c>
      <c r="B24" s="4">
        <v>19</v>
      </c>
      <c r="C24" s="4" t="s">
        <v>173</v>
      </c>
      <c r="D24" s="5" t="s">
        <v>174</v>
      </c>
      <c r="E24" s="4" t="s">
        <v>175</v>
      </c>
      <c r="F24" s="4" t="s">
        <v>158</v>
      </c>
      <c r="G24" s="5" t="s">
        <v>176</v>
      </c>
      <c r="H24" s="5" t="s">
        <v>177</v>
      </c>
      <c r="I24" s="5" t="s">
        <v>161</v>
      </c>
      <c r="J24" s="12" t="s">
        <v>178</v>
      </c>
      <c r="K24" s="12" t="s">
        <v>164</v>
      </c>
      <c r="L24" s="12" t="s">
        <v>26</v>
      </c>
      <c r="M24" s="37"/>
      <c r="N24" s="6" t="s">
        <v>179</v>
      </c>
      <c r="O24" s="6" t="s">
        <v>180</v>
      </c>
      <c r="P24" s="6" t="s">
        <v>26</v>
      </c>
      <c r="Q24" s="59"/>
      <c r="R24" s="60" t="s">
        <v>181</v>
      </c>
      <c r="S24" s="6" t="s">
        <v>182</v>
      </c>
      <c r="T24" s="6"/>
      <c r="U24" s="4" t="s">
        <v>26</v>
      </c>
    </row>
    <row r="25" ht="30" customHeight="1" spans="1:21">
      <c r="A25" s="28">
        <v>20</v>
      </c>
      <c r="B25" s="4">
        <v>20</v>
      </c>
      <c r="C25" s="4" t="s">
        <v>107</v>
      </c>
      <c r="D25" s="5" t="s">
        <v>183</v>
      </c>
      <c r="E25" s="4" t="s">
        <v>184</v>
      </c>
      <c r="F25" s="4" t="s">
        <v>120</v>
      </c>
      <c r="G25" s="5" t="s">
        <v>185</v>
      </c>
      <c r="H25" s="8" t="s">
        <v>73</v>
      </c>
      <c r="I25" s="4"/>
      <c r="J25" s="6" t="s">
        <v>186</v>
      </c>
      <c r="K25" s="6">
        <v>86</v>
      </c>
      <c r="L25" s="6" t="s">
        <v>26</v>
      </c>
      <c r="M25" s="59"/>
      <c r="N25" s="5" t="s">
        <v>187</v>
      </c>
      <c r="O25" s="4">
        <v>80</v>
      </c>
      <c r="P25" s="4" t="s">
        <v>26</v>
      </c>
      <c r="Q25" s="59"/>
      <c r="R25" s="60" t="s">
        <v>188</v>
      </c>
      <c r="S25" s="4">
        <v>88</v>
      </c>
      <c r="T25" s="4" t="s">
        <v>26</v>
      </c>
      <c r="U25" s="59"/>
    </row>
    <row r="26" ht="30" customHeight="1" spans="1:21">
      <c r="A26" s="28">
        <v>21</v>
      </c>
      <c r="B26" s="4">
        <v>21</v>
      </c>
      <c r="C26" s="4" t="s">
        <v>107</v>
      </c>
      <c r="D26" s="5" t="s">
        <v>189</v>
      </c>
      <c r="E26" s="4" t="s">
        <v>190</v>
      </c>
      <c r="F26" s="4" t="s">
        <v>79</v>
      </c>
      <c r="G26" s="5" t="s">
        <v>191</v>
      </c>
      <c r="H26" s="8" t="s">
        <v>192</v>
      </c>
      <c r="I26" s="4"/>
      <c r="J26" s="72" t="s">
        <v>193</v>
      </c>
      <c r="K26" s="4">
        <v>92</v>
      </c>
      <c r="L26" s="4" t="s">
        <v>26</v>
      </c>
      <c r="M26" s="59"/>
      <c r="N26" s="5" t="s">
        <v>194</v>
      </c>
      <c r="O26" s="4">
        <v>80</v>
      </c>
      <c r="P26" s="4" t="s">
        <v>26</v>
      </c>
      <c r="Q26" s="59"/>
      <c r="R26" s="65" t="s">
        <v>195</v>
      </c>
      <c r="S26" s="4">
        <v>90</v>
      </c>
      <c r="T26" s="4" t="s">
        <v>26</v>
      </c>
      <c r="U26" s="59"/>
    </row>
    <row r="27" ht="30" customHeight="1" spans="1:21">
      <c r="A27" s="28">
        <v>22</v>
      </c>
      <c r="B27" s="4">
        <v>22</v>
      </c>
      <c r="C27" s="4" t="s">
        <v>107</v>
      </c>
      <c r="D27" s="5" t="s">
        <v>196</v>
      </c>
      <c r="E27" s="4" t="s">
        <v>197</v>
      </c>
      <c r="F27" s="4" t="s">
        <v>198</v>
      </c>
      <c r="G27" s="5" t="s">
        <v>199</v>
      </c>
      <c r="H27" s="6" t="s">
        <v>200</v>
      </c>
      <c r="I27" s="4"/>
      <c r="J27" s="6" t="s">
        <v>201</v>
      </c>
      <c r="K27" s="6">
        <v>85</v>
      </c>
      <c r="L27" s="6" t="s">
        <v>26</v>
      </c>
      <c r="M27" s="59"/>
      <c r="N27" s="5" t="s">
        <v>202</v>
      </c>
      <c r="O27" s="4">
        <v>80</v>
      </c>
      <c r="P27" s="4" t="s">
        <v>26</v>
      </c>
      <c r="Q27" s="59"/>
      <c r="R27" s="60" t="s">
        <v>203</v>
      </c>
      <c r="S27" s="4">
        <v>85</v>
      </c>
      <c r="T27" s="4" t="s">
        <v>26</v>
      </c>
      <c r="U27" s="59"/>
    </row>
    <row r="28" ht="30" customHeight="1" spans="1:21">
      <c r="A28" s="28">
        <v>23</v>
      </c>
      <c r="B28" s="4">
        <v>23</v>
      </c>
      <c r="C28" s="4" t="s">
        <v>107</v>
      </c>
      <c r="D28" s="5" t="s">
        <v>204</v>
      </c>
      <c r="E28" s="4" t="s">
        <v>205</v>
      </c>
      <c r="F28" s="4" t="s">
        <v>31</v>
      </c>
      <c r="G28" s="5" t="s">
        <v>206</v>
      </c>
      <c r="H28" s="6" t="s">
        <v>41</v>
      </c>
      <c r="I28" s="4"/>
      <c r="J28" s="6" t="s">
        <v>207</v>
      </c>
      <c r="K28" s="6">
        <v>88</v>
      </c>
      <c r="L28" s="6" t="s">
        <v>26</v>
      </c>
      <c r="M28" s="59"/>
      <c r="N28" s="5" t="s">
        <v>208</v>
      </c>
      <c r="O28" s="4">
        <v>80</v>
      </c>
      <c r="P28" s="4" t="s">
        <v>26</v>
      </c>
      <c r="Q28" s="59"/>
      <c r="R28" s="65" t="s">
        <v>209</v>
      </c>
      <c r="S28" s="4">
        <v>92</v>
      </c>
      <c r="T28" s="4" t="s">
        <v>26</v>
      </c>
      <c r="U28" s="59"/>
    </row>
    <row r="29" ht="30" customHeight="1" spans="1:21">
      <c r="A29" s="28">
        <v>24</v>
      </c>
      <c r="B29" s="4">
        <v>24</v>
      </c>
      <c r="C29" s="4" t="s">
        <v>107</v>
      </c>
      <c r="D29" s="5" t="s">
        <v>210</v>
      </c>
      <c r="E29" s="4" t="s">
        <v>211</v>
      </c>
      <c r="F29" s="4" t="s">
        <v>120</v>
      </c>
      <c r="G29" s="5" t="s">
        <v>212</v>
      </c>
      <c r="H29" s="8" t="s">
        <v>103</v>
      </c>
      <c r="I29" s="4"/>
      <c r="J29" s="5" t="s">
        <v>213</v>
      </c>
      <c r="K29" s="4">
        <v>85</v>
      </c>
      <c r="L29" s="4" t="s">
        <v>26</v>
      </c>
      <c r="M29" s="59"/>
      <c r="N29" s="5" t="s">
        <v>214</v>
      </c>
      <c r="O29" s="4">
        <v>79</v>
      </c>
      <c r="P29" s="4" t="s">
        <v>26</v>
      </c>
      <c r="Q29" s="59"/>
      <c r="R29" s="60" t="s">
        <v>215</v>
      </c>
      <c r="S29" s="4">
        <v>86</v>
      </c>
      <c r="T29" s="4" t="s">
        <v>26</v>
      </c>
      <c r="U29" s="59"/>
    </row>
    <row r="30" ht="30" customHeight="1" spans="1:21">
      <c r="A30" s="28">
        <v>25</v>
      </c>
      <c r="B30" s="4">
        <v>25</v>
      </c>
      <c r="C30" s="4" t="s">
        <v>107</v>
      </c>
      <c r="D30" s="5" t="s">
        <v>216</v>
      </c>
      <c r="E30" s="4" t="s">
        <v>217</v>
      </c>
      <c r="F30" s="4" t="s">
        <v>87</v>
      </c>
      <c r="G30" s="5" t="s">
        <v>218</v>
      </c>
      <c r="H30" s="6" t="s">
        <v>219</v>
      </c>
      <c r="I30" s="4"/>
      <c r="J30" s="62" t="s">
        <v>220</v>
      </c>
      <c r="K30" s="63">
        <v>79</v>
      </c>
      <c r="L30" s="63"/>
      <c r="M30" s="64" t="s">
        <v>26</v>
      </c>
      <c r="N30" s="5" t="s">
        <v>221</v>
      </c>
      <c r="O30" s="4">
        <v>79</v>
      </c>
      <c r="P30" s="4" t="s">
        <v>26</v>
      </c>
      <c r="Q30" s="59"/>
      <c r="R30" s="60" t="s">
        <v>222</v>
      </c>
      <c r="S30" s="4">
        <v>76</v>
      </c>
      <c r="T30" s="4"/>
      <c r="U30" s="4" t="s">
        <v>26</v>
      </c>
    </row>
    <row r="31" ht="30" customHeight="1" spans="1:21">
      <c r="A31" s="28">
        <v>26</v>
      </c>
      <c r="B31" s="4">
        <v>46</v>
      </c>
      <c r="C31" s="4" t="s">
        <v>223</v>
      </c>
      <c r="D31" s="5" t="s">
        <v>224</v>
      </c>
      <c r="E31" s="4" t="s">
        <v>225</v>
      </c>
      <c r="F31" s="4" t="s">
        <v>79</v>
      </c>
      <c r="G31" s="5" t="s">
        <v>226</v>
      </c>
      <c r="H31" s="7" t="s">
        <v>227</v>
      </c>
      <c r="I31" s="4"/>
      <c r="J31" s="62" t="s">
        <v>228</v>
      </c>
      <c r="K31" s="63">
        <v>80</v>
      </c>
      <c r="L31" s="63"/>
      <c r="M31" s="64" t="s">
        <v>26</v>
      </c>
      <c r="N31" s="5" t="s">
        <v>229</v>
      </c>
      <c r="O31" s="4">
        <v>78</v>
      </c>
      <c r="P31" s="4" t="s">
        <v>26</v>
      </c>
      <c r="Q31" s="59"/>
      <c r="R31" s="73" t="s">
        <v>230</v>
      </c>
      <c r="S31" s="4">
        <v>86</v>
      </c>
      <c r="T31" s="4" t="s">
        <v>26</v>
      </c>
      <c r="U31" s="59"/>
    </row>
    <row r="32" ht="30" customHeight="1" spans="1:21">
      <c r="A32" s="28">
        <v>27</v>
      </c>
      <c r="B32" s="4">
        <v>47</v>
      </c>
      <c r="C32" s="4" t="s">
        <v>223</v>
      </c>
      <c r="D32" s="5" t="s">
        <v>231</v>
      </c>
      <c r="E32" s="4" t="s">
        <v>232</v>
      </c>
      <c r="F32" s="4" t="s">
        <v>233</v>
      </c>
      <c r="G32" s="5" t="s">
        <v>234</v>
      </c>
      <c r="H32" s="6" t="s">
        <v>235</v>
      </c>
      <c r="I32" s="4"/>
      <c r="J32" s="5" t="s">
        <v>236</v>
      </c>
      <c r="K32" s="4">
        <v>88</v>
      </c>
      <c r="L32" s="4" t="s">
        <v>26</v>
      </c>
      <c r="M32" s="59"/>
      <c r="N32" s="5" t="s">
        <v>237</v>
      </c>
      <c r="O32" s="4">
        <v>78</v>
      </c>
      <c r="P32" s="4" t="s">
        <v>26</v>
      </c>
      <c r="Q32" s="59"/>
      <c r="R32" s="73" t="s">
        <v>238</v>
      </c>
      <c r="S32" s="4">
        <v>88</v>
      </c>
      <c r="T32" s="4" t="s">
        <v>26</v>
      </c>
      <c r="U32" s="59"/>
    </row>
    <row r="33" ht="30" customHeight="1" spans="1:21">
      <c r="A33" s="28">
        <v>28</v>
      </c>
      <c r="B33" s="4">
        <v>48</v>
      </c>
      <c r="C33" s="4" t="s">
        <v>223</v>
      </c>
      <c r="D33" s="5" t="s">
        <v>239</v>
      </c>
      <c r="E33" s="4" t="s">
        <v>240</v>
      </c>
      <c r="F33" s="4" t="s">
        <v>79</v>
      </c>
      <c r="G33" s="5" t="s">
        <v>241</v>
      </c>
      <c r="H33" s="6" t="s">
        <v>242</v>
      </c>
      <c r="I33" s="4"/>
      <c r="J33" s="5" t="s">
        <v>243</v>
      </c>
      <c r="K33" s="4">
        <v>84</v>
      </c>
      <c r="L33" s="4" t="s">
        <v>26</v>
      </c>
      <c r="M33" s="59"/>
      <c r="N33" s="5" t="s">
        <v>244</v>
      </c>
      <c r="O33" s="4">
        <v>77</v>
      </c>
      <c r="P33" s="4" t="s">
        <v>26</v>
      </c>
      <c r="Q33" s="59"/>
      <c r="R33" s="60" t="s">
        <v>245</v>
      </c>
      <c r="S33" s="4">
        <v>76</v>
      </c>
      <c r="T33" s="4"/>
      <c r="U33" s="4" t="s">
        <v>26</v>
      </c>
    </row>
    <row r="34" ht="30" customHeight="1" spans="1:21">
      <c r="A34" s="28">
        <v>29</v>
      </c>
      <c r="B34" s="4">
        <v>49</v>
      </c>
      <c r="C34" s="4" t="s">
        <v>223</v>
      </c>
      <c r="D34" s="5" t="s">
        <v>246</v>
      </c>
      <c r="E34" s="4" t="s">
        <v>247</v>
      </c>
      <c r="F34" s="4" t="s">
        <v>79</v>
      </c>
      <c r="G34" s="5" t="s">
        <v>248</v>
      </c>
      <c r="H34" s="6" t="s">
        <v>249</v>
      </c>
      <c r="I34" s="4"/>
      <c r="J34" s="5" t="s">
        <v>250</v>
      </c>
      <c r="K34" s="4">
        <v>85</v>
      </c>
      <c r="L34" s="4" t="s">
        <v>26</v>
      </c>
      <c r="M34" s="59"/>
      <c r="N34" s="5" t="s">
        <v>251</v>
      </c>
      <c r="O34" s="4">
        <v>79</v>
      </c>
      <c r="P34" s="4" t="s">
        <v>26</v>
      </c>
      <c r="Q34" s="59"/>
      <c r="R34" s="60" t="s">
        <v>252</v>
      </c>
      <c r="S34" s="4">
        <v>90</v>
      </c>
      <c r="T34" s="4" t="s">
        <v>26</v>
      </c>
      <c r="U34" s="59"/>
    </row>
    <row r="35" ht="30" customHeight="1" spans="1:21">
      <c r="A35" s="28">
        <v>30</v>
      </c>
      <c r="B35" s="4">
        <v>50</v>
      </c>
      <c r="C35" s="4" t="s">
        <v>223</v>
      </c>
      <c r="D35" s="5" t="s">
        <v>253</v>
      </c>
      <c r="E35" s="4" t="s">
        <v>254</v>
      </c>
      <c r="F35" s="4" t="s">
        <v>79</v>
      </c>
      <c r="G35" s="5" t="s">
        <v>255</v>
      </c>
      <c r="H35" s="8" t="s">
        <v>256</v>
      </c>
      <c r="I35" s="5"/>
      <c r="J35" s="70" t="s">
        <v>257</v>
      </c>
      <c r="K35" s="70" t="s">
        <v>180</v>
      </c>
      <c r="L35" s="70"/>
      <c r="M35" s="64" t="s">
        <v>26</v>
      </c>
      <c r="N35" s="6" t="s">
        <v>258</v>
      </c>
      <c r="O35" s="6" t="s">
        <v>259</v>
      </c>
      <c r="P35" s="6" t="s">
        <v>26</v>
      </c>
      <c r="Q35" s="59"/>
      <c r="R35" s="60" t="s">
        <v>260</v>
      </c>
      <c r="S35" s="6" t="s">
        <v>144</v>
      </c>
      <c r="T35" s="4" t="s">
        <v>26</v>
      </c>
      <c r="U35" s="59"/>
    </row>
    <row r="36" ht="30" customHeight="1" spans="1:21">
      <c r="A36" s="28">
        <v>31</v>
      </c>
      <c r="B36" s="4">
        <v>51</v>
      </c>
      <c r="C36" s="4" t="s">
        <v>223</v>
      </c>
      <c r="D36" s="5" t="s">
        <v>261</v>
      </c>
      <c r="E36" s="4" t="s">
        <v>262</v>
      </c>
      <c r="F36" s="4" t="s">
        <v>79</v>
      </c>
      <c r="G36" s="5" t="s">
        <v>263</v>
      </c>
      <c r="H36" s="6" t="s">
        <v>264</v>
      </c>
      <c r="I36" s="4"/>
      <c r="J36" s="5" t="s">
        <v>265</v>
      </c>
      <c r="K36" s="4" t="s">
        <v>164</v>
      </c>
      <c r="L36" s="4" t="s">
        <v>26</v>
      </c>
      <c r="M36" s="59"/>
      <c r="N36" s="6" t="s">
        <v>266</v>
      </c>
      <c r="O36" s="6" t="s">
        <v>267</v>
      </c>
      <c r="P36" s="6" t="s">
        <v>26</v>
      </c>
      <c r="Q36" s="59"/>
      <c r="R36" s="60" t="s">
        <v>268</v>
      </c>
      <c r="S36" s="6" t="s">
        <v>142</v>
      </c>
      <c r="T36" s="6"/>
      <c r="U36" s="4" t="s">
        <v>26</v>
      </c>
    </row>
    <row r="37" ht="30" customHeight="1" spans="1:21">
      <c r="A37" s="28">
        <v>32</v>
      </c>
      <c r="B37" s="4">
        <v>52</v>
      </c>
      <c r="C37" s="4" t="s">
        <v>223</v>
      </c>
      <c r="D37" s="5" t="s">
        <v>269</v>
      </c>
      <c r="E37" s="4" t="s">
        <v>270</v>
      </c>
      <c r="F37" s="4" t="s">
        <v>31</v>
      </c>
      <c r="G37" s="5" t="s">
        <v>271</v>
      </c>
      <c r="H37" s="6" t="s">
        <v>81</v>
      </c>
      <c r="I37" s="4"/>
      <c r="J37" s="5" t="s">
        <v>272</v>
      </c>
      <c r="K37" s="4">
        <v>84</v>
      </c>
      <c r="L37" s="4" t="s">
        <v>26</v>
      </c>
      <c r="M37" s="59"/>
      <c r="N37" s="5" t="s">
        <v>273</v>
      </c>
      <c r="O37" s="4">
        <v>73</v>
      </c>
      <c r="P37" s="59"/>
      <c r="Q37" s="4" t="s">
        <v>26</v>
      </c>
      <c r="R37" s="60" t="s">
        <v>274</v>
      </c>
      <c r="S37" s="4">
        <v>83</v>
      </c>
      <c r="T37" s="4" t="s">
        <v>26</v>
      </c>
      <c r="U37" s="59"/>
    </row>
    <row r="38" ht="30" customHeight="1" spans="1:21">
      <c r="A38" s="28">
        <v>33</v>
      </c>
      <c r="B38" s="4">
        <v>53</v>
      </c>
      <c r="C38" s="4" t="s">
        <v>223</v>
      </c>
      <c r="D38" s="5" t="s">
        <v>275</v>
      </c>
      <c r="E38" s="4" t="s">
        <v>276</v>
      </c>
      <c r="F38" s="4" t="s">
        <v>87</v>
      </c>
      <c r="G38" s="5" t="s">
        <v>277</v>
      </c>
      <c r="H38" s="6" t="s">
        <v>81</v>
      </c>
      <c r="I38" s="4"/>
      <c r="J38" s="5" t="s">
        <v>278</v>
      </c>
      <c r="K38" s="4">
        <v>84</v>
      </c>
      <c r="L38" s="4" t="s">
        <v>26</v>
      </c>
      <c r="M38" s="59"/>
      <c r="N38" s="5" t="s">
        <v>279</v>
      </c>
      <c r="O38" s="4">
        <v>73</v>
      </c>
      <c r="P38" s="4"/>
      <c r="Q38" s="59" t="s">
        <v>26</v>
      </c>
      <c r="R38" s="60" t="s">
        <v>280</v>
      </c>
      <c r="S38" s="4">
        <v>82</v>
      </c>
      <c r="T38" s="4" t="s">
        <v>26</v>
      </c>
      <c r="U38" s="59"/>
    </row>
    <row r="39" ht="30" customHeight="1" spans="1:21">
      <c r="A39" s="28">
        <v>34</v>
      </c>
      <c r="B39" s="4">
        <v>74</v>
      </c>
      <c r="C39" s="4" t="s">
        <v>281</v>
      </c>
      <c r="D39" s="5" t="s">
        <v>282</v>
      </c>
      <c r="E39" s="4" t="s">
        <v>283</v>
      </c>
      <c r="F39" s="4" t="s">
        <v>79</v>
      </c>
      <c r="G39" s="5" t="s">
        <v>284</v>
      </c>
      <c r="H39" s="6" t="s">
        <v>177</v>
      </c>
      <c r="I39" s="13" t="s">
        <v>285</v>
      </c>
      <c r="J39" s="70" t="s">
        <v>286</v>
      </c>
      <c r="K39" s="70" t="s">
        <v>180</v>
      </c>
      <c r="L39" s="70"/>
      <c r="M39" s="64" t="s">
        <v>26</v>
      </c>
      <c r="N39" s="6" t="s">
        <v>287</v>
      </c>
      <c r="O39" s="6" t="s">
        <v>288</v>
      </c>
      <c r="P39" s="59"/>
      <c r="Q39" s="6" t="s">
        <v>26</v>
      </c>
      <c r="R39" s="60" t="s">
        <v>289</v>
      </c>
      <c r="S39" s="6" t="s">
        <v>144</v>
      </c>
      <c r="T39" s="4" t="s">
        <v>26</v>
      </c>
      <c r="U39" s="59"/>
    </row>
    <row r="40" ht="30" customHeight="1" spans="1:21">
      <c r="A40" s="28">
        <v>35</v>
      </c>
      <c r="B40" s="4">
        <v>75</v>
      </c>
      <c r="C40" s="4" t="s">
        <v>281</v>
      </c>
      <c r="D40" s="5" t="s">
        <v>290</v>
      </c>
      <c r="E40" s="4" t="s">
        <v>291</v>
      </c>
      <c r="F40" s="4" t="s">
        <v>120</v>
      </c>
      <c r="G40" s="5" t="s">
        <v>292</v>
      </c>
      <c r="H40" s="6" t="s">
        <v>293</v>
      </c>
      <c r="I40" s="13" t="s">
        <v>285</v>
      </c>
      <c r="J40" s="70" t="s">
        <v>294</v>
      </c>
      <c r="K40" s="70" t="s">
        <v>142</v>
      </c>
      <c r="L40" s="70"/>
      <c r="M40" s="64" t="s">
        <v>26</v>
      </c>
      <c r="N40" s="6" t="s">
        <v>295</v>
      </c>
      <c r="O40" s="6" t="s">
        <v>180</v>
      </c>
      <c r="P40" s="6" t="s">
        <v>26</v>
      </c>
      <c r="Q40" s="59"/>
      <c r="R40" s="65" t="s">
        <v>296</v>
      </c>
      <c r="S40" s="6" t="s">
        <v>126</v>
      </c>
      <c r="T40" s="4" t="s">
        <v>26</v>
      </c>
      <c r="U40" s="59"/>
    </row>
    <row r="41" ht="30" customHeight="1" spans="1:21">
      <c r="A41" s="28">
        <v>36</v>
      </c>
      <c r="B41" s="4">
        <v>76</v>
      </c>
      <c r="C41" s="4" t="s">
        <v>281</v>
      </c>
      <c r="D41" s="5" t="s">
        <v>297</v>
      </c>
      <c r="E41" s="4" t="s">
        <v>298</v>
      </c>
      <c r="F41" s="4" t="s">
        <v>79</v>
      </c>
      <c r="G41" s="5" t="s">
        <v>299</v>
      </c>
      <c r="H41" s="6" t="s">
        <v>300</v>
      </c>
      <c r="I41" s="13" t="s">
        <v>285</v>
      </c>
      <c r="J41" s="6" t="s">
        <v>301</v>
      </c>
      <c r="K41" s="6" t="s">
        <v>153</v>
      </c>
      <c r="L41" s="6" t="s">
        <v>26</v>
      </c>
      <c r="M41" s="59"/>
      <c r="N41" s="6" t="s">
        <v>302</v>
      </c>
      <c r="O41" s="6" t="s">
        <v>303</v>
      </c>
      <c r="P41" s="6"/>
      <c r="Q41" s="59" t="s">
        <v>26</v>
      </c>
      <c r="R41" s="60" t="s">
        <v>304</v>
      </c>
      <c r="S41" s="6" t="s">
        <v>113</v>
      </c>
      <c r="T41" s="4" t="s">
        <v>26</v>
      </c>
      <c r="U41" s="59"/>
    </row>
    <row r="42" ht="30" customHeight="1" spans="1:21">
      <c r="A42" s="28">
        <v>37</v>
      </c>
      <c r="B42" s="4">
        <v>77</v>
      </c>
      <c r="C42" s="4" t="s">
        <v>281</v>
      </c>
      <c r="D42" s="5" t="s">
        <v>305</v>
      </c>
      <c r="E42" s="4" t="s">
        <v>306</v>
      </c>
      <c r="F42" s="4" t="s">
        <v>79</v>
      </c>
      <c r="G42" s="5" t="s">
        <v>307</v>
      </c>
      <c r="H42" s="6" t="s">
        <v>308</v>
      </c>
      <c r="I42" s="13" t="s">
        <v>285</v>
      </c>
      <c r="J42" s="6" t="s">
        <v>309</v>
      </c>
      <c r="K42" s="6" t="s">
        <v>115</v>
      </c>
      <c r="L42" s="6" t="s">
        <v>26</v>
      </c>
      <c r="M42" s="59"/>
      <c r="N42" s="6" t="s">
        <v>310</v>
      </c>
      <c r="O42" s="6" t="s">
        <v>117</v>
      </c>
      <c r="P42" s="6" t="s">
        <v>26</v>
      </c>
      <c r="Q42" s="59"/>
      <c r="R42" s="60" t="s">
        <v>311</v>
      </c>
      <c r="S42" s="6" t="s">
        <v>126</v>
      </c>
      <c r="T42" s="4" t="s">
        <v>26</v>
      </c>
      <c r="U42" s="59"/>
    </row>
    <row r="43" ht="30" customHeight="1" spans="1:21">
      <c r="A43" s="28">
        <v>38</v>
      </c>
      <c r="B43" s="4">
        <v>78</v>
      </c>
      <c r="C43" s="4" t="s">
        <v>281</v>
      </c>
      <c r="D43" s="5" t="s">
        <v>312</v>
      </c>
      <c r="E43" s="4" t="s">
        <v>313</v>
      </c>
      <c r="F43" s="4" t="s">
        <v>158</v>
      </c>
      <c r="G43" s="5" t="s">
        <v>314</v>
      </c>
      <c r="H43" s="6" t="s">
        <v>315</v>
      </c>
      <c r="I43" s="13" t="s">
        <v>285</v>
      </c>
      <c r="J43" s="70" t="s">
        <v>316</v>
      </c>
      <c r="K43" s="70" t="s">
        <v>117</v>
      </c>
      <c r="L43" s="70"/>
      <c r="M43" s="64" t="s">
        <v>26</v>
      </c>
      <c r="N43" s="6" t="s">
        <v>317</v>
      </c>
      <c r="O43" s="6" t="s">
        <v>303</v>
      </c>
      <c r="P43" s="6"/>
      <c r="Q43" s="59" t="s">
        <v>26</v>
      </c>
      <c r="R43" s="60" t="s">
        <v>318</v>
      </c>
      <c r="S43" s="6" t="s">
        <v>133</v>
      </c>
      <c r="T43" s="4" t="s">
        <v>26</v>
      </c>
      <c r="U43" s="59"/>
    </row>
    <row r="44" ht="30" customHeight="1" spans="1:21">
      <c r="A44" s="28">
        <v>39</v>
      </c>
      <c r="B44" s="4">
        <v>79</v>
      </c>
      <c r="C44" s="4" t="s">
        <v>281</v>
      </c>
      <c r="D44" s="5" t="s">
        <v>319</v>
      </c>
      <c r="E44" s="4" t="s">
        <v>320</v>
      </c>
      <c r="F44" s="4" t="s">
        <v>31</v>
      </c>
      <c r="G44" s="5" t="s">
        <v>321</v>
      </c>
      <c r="H44" s="77" t="s">
        <v>322</v>
      </c>
      <c r="I44" s="13" t="s">
        <v>285</v>
      </c>
      <c r="J44" s="6" t="s">
        <v>323</v>
      </c>
      <c r="K44" s="6" t="s">
        <v>153</v>
      </c>
      <c r="L44" s="6" t="s">
        <v>26</v>
      </c>
      <c r="M44" s="59"/>
      <c r="N44" s="6" t="s">
        <v>324</v>
      </c>
      <c r="O44" s="6" t="s">
        <v>303</v>
      </c>
      <c r="P44" s="6"/>
      <c r="Q44" s="59" t="s">
        <v>26</v>
      </c>
      <c r="R44" s="60" t="s">
        <v>325</v>
      </c>
      <c r="S44" s="6" t="s">
        <v>164</v>
      </c>
      <c r="T44" s="4" t="s">
        <v>26</v>
      </c>
      <c r="U44" s="59"/>
    </row>
    <row r="45" ht="30" customHeight="1" spans="1:21">
      <c r="A45" s="28">
        <v>40</v>
      </c>
      <c r="B45" s="4">
        <v>80</v>
      </c>
      <c r="C45" s="4" t="s">
        <v>281</v>
      </c>
      <c r="D45" s="5" t="s">
        <v>326</v>
      </c>
      <c r="E45" s="4" t="s">
        <v>327</v>
      </c>
      <c r="F45" s="4" t="s">
        <v>79</v>
      </c>
      <c r="G45" s="5" t="s">
        <v>328</v>
      </c>
      <c r="H45" s="6" t="s">
        <v>322</v>
      </c>
      <c r="I45" s="13" t="s">
        <v>285</v>
      </c>
      <c r="J45" s="6" t="s">
        <v>329</v>
      </c>
      <c r="K45" s="6" t="s">
        <v>133</v>
      </c>
      <c r="L45" s="6" t="s">
        <v>26</v>
      </c>
      <c r="M45" s="59"/>
      <c r="N45" s="6" t="s">
        <v>330</v>
      </c>
      <c r="O45" s="6" t="s">
        <v>331</v>
      </c>
      <c r="P45" s="6"/>
      <c r="Q45" s="59" t="s">
        <v>26</v>
      </c>
      <c r="R45" s="60" t="s">
        <v>332</v>
      </c>
      <c r="S45" s="6" t="s">
        <v>113</v>
      </c>
      <c r="T45" s="4" t="s">
        <v>26</v>
      </c>
      <c r="U45" s="59"/>
    </row>
    <row r="46" ht="30" customHeight="1" spans="1:21">
      <c r="A46" s="28">
        <v>41</v>
      </c>
      <c r="B46" s="4">
        <v>81</v>
      </c>
      <c r="C46" s="4" t="s">
        <v>281</v>
      </c>
      <c r="D46" s="5" t="s">
        <v>333</v>
      </c>
      <c r="E46" s="4" t="s">
        <v>334</v>
      </c>
      <c r="F46" s="4" t="s">
        <v>79</v>
      </c>
      <c r="G46" s="5" t="s">
        <v>335</v>
      </c>
      <c r="H46" s="6" t="s">
        <v>103</v>
      </c>
      <c r="I46" s="13" t="s">
        <v>285</v>
      </c>
      <c r="J46" s="6" t="s">
        <v>336</v>
      </c>
      <c r="K46" s="6" t="s">
        <v>153</v>
      </c>
      <c r="L46" s="6" t="s">
        <v>26</v>
      </c>
      <c r="M46" s="59"/>
      <c r="N46" s="6" t="s">
        <v>337</v>
      </c>
      <c r="O46" s="6" t="s">
        <v>331</v>
      </c>
      <c r="P46" s="6"/>
      <c r="Q46" s="59" t="s">
        <v>26</v>
      </c>
      <c r="R46" s="60" t="s">
        <v>338</v>
      </c>
      <c r="S46" s="6" t="s">
        <v>142</v>
      </c>
      <c r="T46" s="6"/>
      <c r="U46" s="4" t="s">
        <v>26</v>
      </c>
    </row>
    <row r="47" ht="30" customHeight="1" spans="1:21">
      <c r="A47" s="28">
        <v>42</v>
      </c>
      <c r="B47" s="4">
        <v>82</v>
      </c>
      <c r="C47" s="4" t="s">
        <v>281</v>
      </c>
      <c r="D47" s="5" t="s">
        <v>339</v>
      </c>
      <c r="E47" s="4" t="s">
        <v>340</v>
      </c>
      <c r="F47" s="4" t="s">
        <v>120</v>
      </c>
      <c r="G47" s="5" t="s">
        <v>341</v>
      </c>
      <c r="H47" s="6" t="s">
        <v>342</v>
      </c>
      <c r="I47" s="13" t="s">
        <v>285</v>
      </c>
      <c r="J47" s="6" t="s">
        <v>343</v>
      </c>
      <c r="K47" s="6" t="s">
        <v>115</v>
      </c>
      <c r="L47" s="6" t="s">
        <v>26</v>
      </c>
      <c r="M47" s="59"/>
      <c r="N47" s="6" t="s">
        <v>344</v>
      </c>
      <c r="O47" s="6" t="s">
        <v>331</v>
      </c>
      <c r="P47" s="6"/>
      <c r="Q47" s="59" t="s">
        <v>26</v>
      </c>
      <c r="R47" s="60" t="s">
        <v>345</v>
      </c>
      <c r="S47" s="6" t="s">
        <v>144</v>
      </c>
      <c r="T47" s="4" t="s">
        <v>26</v>
      </c>
      <c r="U47" s="59"/>
    </row>
    <row r="48" ht="30" customHeight="1" spans="1:21">
      <c r="A48" s="28">
        <v>43</v>
      </c>
      <c r="B48" s="4">
        <v>83</v>
      </c>
      <c r="C48" s="4" t="s">
        <v>281</v>
      </c>
      <c r="D48" s="5" t="s">
        <v>346</v>
      </c>
      <c r="E48" s="4" t="s">
        <v>347</v>
      </c>
      <c r="F48" s="4" t="s">
        <v>348</v>
      </c>
      <c r="G48" s="5" t="s">
        <v>349</v>
      </c>
      <c r="H48" s="6" t="s">
        <v>177</v>
      </c>
      <c r="I48" s="13" t="s">
        <v>285</v>
      </c>
      <c r="J48" s="70" t="s">
        <v>350</v>
      </c>
      <c r="K48" s="70" t="s">
        <v>180</v>
      </c>
      <c r="L48" s="70"/>
      <c r="M48" s="64" t="s">
        <v>26</v>
      </c>
      <c r="N48" s="6" t="s">
        <v>351</v>
      </c>
      <c r="O48" s="6" t="s">
        <v>331</v>
      </c>
      <c r="P48" s="6"/>
      <c r="Q48" s="59" t="s">
        <v>26</v>
      </c>
      <c r="R48" s="60" t="s">
        <v>352</v>
      </c>
      <c r="S48" s="6" t="s">
        <v>259</v>
      </c>
      <c r="T48" s="6"/>
      <c r="U48" s="4" t="s">
        <v>26</v>
      </c>
    </row>
    <row r="49" ht="30" customHeight="1" spans="1:21">
      <c r="A49" s="28">
        <v>44</v>
      </c>
      <c r="B49" s="4">
        <v>84</v>
      </c>
      <c r="C49" s="4" t="s">
        <v>281</v>
      </c>
      <c r="D49" s="5" t="s">
        <v>353</v>
      </c>
      <c r="E49" s="4" t="s">
        <v>354</v>
      </c>
      <c r="F49" s="4" t="s">
        <v>79</v>
      </c>
      <c r="G49" s="5" t="s">
        <v>355</v>
      </c>
      <c r="H49" s="6" t="s">
        <v>227</v>
      </c>
      <c r="I49" s="13" t="s">
        <v>285</v>
      </c>
      <c r="J49" s="6" t="s">
        <v>356</v>
      </c>
      <c r="K49" s="6" t="s">
        <v>144</v>
      </c>
      <c r="L49" s="6" t="s">
        <v>26</v>
      </c>
      <c r="M49" s="59"/>
      <c r="N49" s="6" t="s">
        <v>357</v>
      </c>
      <c r="O49" s="6" t="s">
        <v>331</v>
      </c>
      <c r="P49" s="6"/>
      <c r="Q49" s="59" t="s">
        <v>26</v>
      </c>
      <c r="R49" s="60" t="s">
        <v>358</v>
      </c>
      <c r="S49" s="6" t="s">
        <v>113</v>
      </c>
      <c r="T49" s="4" t="s">
        <v>26</v>
      </c>
      <c r="U49" s="59"/>
    </row>
    <row r="50" customFormat="1" ht="30" customHeight="1" spans="1:21">
      <c r="A50" s="28" t="s">
        <v>2</v>
      </c>
      <c r="B50" s="29" t="s">
        <v>3</v>
      </c>
      <c r="C50" s="29" t="s">
        <v>4</v>
      </c>
      <c r="D50" s="29" t="s">
        <v>5</v>
      </c>
      <c r="E50" s="29" t="s">
        <v>6</v>
      </c>
      <c r="F50" s="29" t="s">
        <v>7</v>
      </c>
      <c r="G50" s="29" t="s">
        <v>8</v>
      </c>
      <c r="H50" s="29" t="s">
        <v>9</v>
      </c>
      <c r="I50" s="29" t="s">
        <v>10</v>
      </c>
      <c r="J50" s="6" t="s">
        <v>359</v>
      </c>
      <c r="K50" s="6"/>
      <c r="L50" s="6"/>
      <c r="M50" s="6"/>
      <c r="N50" s="6" t="s">
        <v>360</v>
      </c>
      <c r="O50" s="6"/>
      <c r="P50" s="6"/>
      <c r="Q50" s="6"/>
      <c r="R50" s="6" t="s">
        <v>361</v>
      </c>
      <c r="S50" s="6"/>
      <c r="T50" s="6"/>
      <c r="U50" s="6"/>
    </row>
    <row r="51" customFormat="1" ht="30" customHeight="1" spans="1:21">
      <c r="A51" s="28"/>
      <c r="B51" s="29"/>
      <c r="C51" s="29"/>
      <c r="D51" s="29"/>
      <c r="E51" s="29"/>
      <c r="F51" s="29"/>
      <c r="G51" s="29"/>
      <c r="H51" s="29"/>
      <c r="I51" s="29"/>
      <c r="J51" s="32" t="s">
        <v>14</v>
      </c>
      <c r="K51" s="32" t="s">
        <v>15</v>
      </c>
      <c r="L51" s="33" t="s">
        <v>16</v>
      </c>
      <c r="M51" s="74"/>
      <c r="N51" s="32" t="s">
        <v>14</v>
      </c>
      <c r="O51" s="32" t="s">
        <v>15</v>
      </c>
      <c r="P51" s="33" t="s">
        <v>16</v>
      </c>
      <c r="Q51" s="74"/>
      <c r="R51" s="32" t="s">
        <v>14</v>
      </c>
      <c r="S51" s="32" t="s">
        <v>15</v>
      </c>
      <c r="T51" s="33" t="s">
        <v>16</v>
      </c>
      <c r="U51" s="74"/>
    </row>
    <row r="52" ht="30" customHeight="1" spans="1:21">
      <c r="A52" s="28"/>
      <c r="B52" s="29"/>
      <c r="C52" s="29"/>
      <c r="D52" s="29"/>
      <c r="E52" s="29"/>
      <c r="F52" s="29"/>
      <c r="G52" s="29"/>
      <c r="H52" s="29"/>
      <c r="I52" s="29"/>
      <c r="J52" s="32"/>
      <c r="K52" s="32"/>
      <c r="L52" s="33" t="s">
        <v>17</v>
      </c>
      <c r="M52" s="33" t="s">
        <v>18</v>
      </c>
      <c r="N52" s="32"/>
      <c r="O52" s="32"/>
      <c r="P52" s="33" t="s">
        <v>17</v>
      </c>
      <c r="Q52" s="33" t="s">
        <v>18</v>
      </c>
      <c r="R52" s="32"/>
      <c r="S52" s="32"/>
      <c r="T52" s="33" t="s">
        <v>17</v>
      </c>
      <c r="U52" s="33" t="s">
        <v>18</v>
      </c>
    </row>
    <row r="53" ht="30" customHeight="1" spans="1:21">
      <c r="A53" s="28">
        <v>45</v>
      </c>
      <c r="B53" s="4">
        <v>26</v>
      </c>
      <c r="C53" s="4" t="s">
        <v>362</v>
      </c>
      <c r="D53" s="5" t="s">
        <v>363</v>
      </c>
      <c r="E53" s="4" t="s">
        <v>364</v>
      </c>
      <c r="F53" s="4" t="s">
        <v>31</v>
      </c>
      <c r="G53" s="5" t="s">
        <v>365</v>
      </c>
      <c r="H53" s="6" t="s">
        <v>308</v>
      </c>
      <c r="I53" s="4"/>
      <c r="J53" s="12" t="s">
        <v>366</v>
      </c>
      <c r="K53" s="12" t="s">
        <v>146</v>
      </c>
      <c r="L53" s="12" t="s">
        <v>26</v>
      </c>
      <c r="M53" s="42"/>
      <c r="N53" s="6"/>
      <c r="O53" s="6" t="s">
        <v>146</v>
      </c>
      <c r="P53" s="6" t="s">
        <v>17</v>
      </c>
      <c r="Q53" s="59"/>
      <c r="R53" s="6"/>
      <c r="S53" s="6" t="s">
        <v>367</v>
      </c>
      <c r="T53" s="6" t="s">
        <v>17</v>
      </c>
      <c r="U53" s="59"/>
    </row>
    <row r="54" ht="30" customHeight="1" spans="1:21">
      <c r="A54" s="28">
        <v>46</v>
      </c>
      <c r="B54" s="4">
        <v>27</v>
      </c>
      <c r="C54" s="4" t="s">
        <v>362</v>
      </c>
      <c r="D54" s="5" t="s">
        <v>368</v>
      </c>
      <c r="E54" s="4" t="s">
        <v>369</v>
      </c>
      <c r="F54" s="4" t="s">
        <v>31</v>
      </c>
      <c r="G54" s="5" t="s">
        <v>370</v>
      </c>
      <c r="H54" s="6" t="s">
        <v>308</v>
      </c>
      <c r="I54" s="4"/>
      <c r="J54" s="41" t="s">
        <v>371</v>
      </c>
      <c r="K54" s="12" t="s">
        <v>124</v>
      </c>
      <c r="L54" s="12" t="s">
        <v>26</v>
      </c>
      <c r="M54" s="42"/>
      <c r="N54" s="6"/>
      <c r="O54" s="6" t="s">
        <v>113</v>
      </c>
      <c r="P54" s="6" t="s">
        <v>17</v>
      </c>
      <c r="Q54" s="59"/>
      <c r="R54" s="6"/>
      <c r="S54" s="6" t="s">
        <v>367</v>
      </c>
      <c r="T54" s="6" t="s">
        <v>17</v>
      </c>
      <c r="U54" s="59"/>
    </row>
    <row r="55" ht="30" customHeight="1" spans="1:21">
      <c r="A55" s="28">
        <v>47</v>
      </c>
      <c r="B55" s="4">
        <v>28</v>
      </c>
      <c r="C55" s="4" t="s">
        <v>362</v>
      </c>
      <c r="D55" s="5" t="s">
        <v>372</v>
      </c>
      <c r="E55" s="4" t="s">
        <v>373</v>
      </c>
      <c r="F55" s="4" t="s">
        <v>31</v>
      </c>
      <c r="G55" s="5" t="s">
        <v>374</v>
      </c>
      <c r="H55" s="6" t="s">
        <v>375</v>
      </c>
      <c r="I55" s="5"/>
      <c r="J55" s="41" t="s">
        <v>376</v>
      </c>
      <c r="K55" s="12" t="s">
        <v>180</v>
      </c>
      <c r="L55" s="12"/>
      <c r="M55" s="12" t="s">
        <v>26</v>
      </c>
      <c r="N55" s="6"/>
      <c r="O55" s="6" t="s">
        <v>153</v>
      </c>
      <c r="P55" s="6" t="s">
        <v>17</v>
      </c>
      <c r="Q55" s="59"/>
      <c r="R55" s="6"/>
      <c r="S55" s="6" t="s">
        <v>126</v>
      </c>
      <c r="T55" s="6" t="s">
        <v>17</v>
      </c>
      <c r="U55" s="59"/>
    </row>
    <row r="56" ht="30" customHeight="1" spans="1:21">
      <c r="A56" s="28">
        <v>48</v>
      </c>
      <c r="B56" s="4">
        <v>29</v>
      </c>
      <c r="C56" s="4" t="s">
        <v>362</v>
      </c>
      <c r="D56" s="5" t="s">
        <v>377</v>
      </c>
      <c r="E56" s="4" t="s">
        <v>378</v>
      </c>
      <c r="F56" s="4" t="s">
        <v>79</v>
      </c>
      <c r="G56" s="5" t="s">
        <v>379</v>
      </c>
      <c r="H56" s="6" t="s">
        <v>81</v>
      </c>
      <c r="I56" s="5"/>
      <c r="J56" s="41" t="s">
        <v>380</v>
      </c>
      <c r="K56" s="12" t="s">
        <v>144</v>
      </c>
      <c r="L56" s="12" t="s">
        <v>26</v>
      </c>
      <c r="M56" s="42"/>
      <c r="N56" s="6"/>
      <c r="O56" s="6" t="s">
        <v>164</v>
      </c>
      <c r="P56" s="6" t="s">
        <v>17</v>
      </c>
      <c r="Q56" s="59"/>
      <c r="R56" s="6"/>
      <c r="S56" s="6" t="s">
        <v>180</v>
      </c>
      <c r="T56" s="6"/>
      <c r="U56" s="75" t="s">
        <v>18</v>
      </c>
    </row>
    <row r="57" ht="30" customHeight="1" spans="1:21">
      <c r="A57" s="28">
        <v>49</v>
      </c>
      <c r="B57" s="4">
        <v>30</v>
      </c>
      <c r="C57" s="4" t="s">
        <v>362</v>
      </c>
      <c r="D57" s="5" t="s">
        <v>381</v>
      </c>
      <c r="E57" s="4" t="s">
        <v>382</v>
      </c>
      <c r="F57" s="4" t="s">
        <v>383</v>
      </c>
      <c r="G57" s="5" t="s">
        <v>384</v>
      </c>
      <c r="H57" s="6" t="s">
        <v>385</v>
      </c>
      <c r="I57" s="4"/>
      <c r="J57" s="12" t="s">
        <v>386</v>
      </c>
      <c r="K57" s="12" t="s">
        <v>367</v>
      </c>
      <c r="L57" s="12" t="s">
        <v>26</v>
      </c>
      <c r="M57" s="42"/>
      <c r="N57" s="6"/>
      <c r="O57" s="6" t="s">
        <v>164</v>
      </c>
      <c r="P57" s="6" t="s">
        <v>17</v>
      </c>
      <c r="Q57" s="59"/>
      <c r="R57" s="6"/>
      <c r="S57" s="6" t="s">
        <v>126</v>
      </c>
      <c r="T57" s="6" t="s">
        <v>17</v>
      </c>
      <c r="U57" s="59"/>
    </row>
    <row r="58" ht="30" customHeight="1" spans="1:21">
      <c r="A58" s="28">
        <v>50</v>
      </c>
      <c r="B58" s="4">
        <v>31</v>
      </c>
      <c r="C58" s="4" t="s">
        <v>362</v>
      </c>
      <c r="D58" s="5" t="s">
        <v>387</v>
      </c>
      <c r="E58" s="4" t="s">
        <v>388</v>
      </c>
      <c r="F58" s="4" t="s">
        <v>79</v>
      </c>
      <c r="G58" s="5" t="s">
        <v>389</v>
      </c>
      <c r="H58" s="6" t="s">
        <v>390</v>
      </c>
      <c r="I58" s="5"/>
      <c r="J58" s="41" t="s">
        <v>391</v>
      </c>
      <c r="K58" s="12" t="s">
        <v>180</v>
      </c>
      <c r="L58" s="12"/>
      <c r="M58" s="12" t="s">
        <v>26</v>
      </c>
      <c r="N58" s="6"/>
      <c r="O58" s="6" t="s">
        <v>180</v>
      </c>
      <c r="P58" s="6" t="s">
        <v>17</v>
      </c>
      <c r="Q58" s="59"/>
      <c r="R58" s="6"/>
      <c r="S58" s="6" t="s">
        <v>115</v>
      </c>
      <c r="T58" s="6" t="s">
        <v>17</v>
      </c>
      <c r="U58" s="59"/>
    </row>
    <row r="59" ht="30" customHeight="1" spans="1:21">
      <c r="A59" s="28">
        <v>51</v>
      </c>
      <c r="B59" s="4">
        <v>32</v>
      </c>
      <c r="C59" s="9" t="s">
        <v>392</v>
      </c>
      <c r="D59" s="10" t="s">
        <v>393</v>
      </c>
      <c r="E59" s="9" t="s">
        <v>394</v>
      </c>
      <c r="F59" s="9" t="s">
        <v>158</v>
      </c>
      <c r="G59" s="10" t="s">
        <v>395</v>
      </c>
      <c r="H59" s="11" t="s">
        <v>396</v>
      </c>
      <c r="I59" s="10"/>
      <c r="J59" s="41" t="s">
        <v>397</v>
      </c>
      <c r="K59" s="12" t="s">
        <v>164</v>
      </c>
      <c r="L59" s="12"/>
      <c r="M59" s="12" t="s">
        <v>26</v>
      </c>
      <c r="N59" s="6"/>
      <c r="O59" s="6" t="s">
        <v>171</v>
      </c>
      <c r="P59" s="6" t="s">
        <v>17</v>
      </c>
      <c r="Q59" s="59"/>
      <c r="R59" s="6"/>
      <c r="S59" s="6" t="s">
        <v>126</v>
      </c>
      <c r="T59" s="6" t="s">
        <v>17</v>
      </c>
      <c r="U59" s="59"/>
    </row>
    <row r="60" ht="30" customHeight="1" spans="1:21">
      <c r="A60" s="28">
        <v>52</v>
      </c>
      <c r="B60" s="4">
        <v>33</v>
      </c>
      <c r="C60" s="9" t="s">
        <v>392</v>
      </c>
      <c r="D60" s="10" t="s">
        <v>398</v>
      </c>
      <c r="E60" s="9" t="s">
        <v>399</v>
      </c>
      <c r="F60" s="9" t="s">
        <v>79</v>
      </c>
      <c r="G60" s="10" t="s">
        <v>400</v>
      </c>
      <c r="H60" s="12" t="s">
        <v>81</v>
      </c>
      <c r="I60" s="10"/>
      <c r="J60" s="41" t="s">
        <v>401</v>
      </c>
      <c r="K60" s="12" t="s">
        <v>135</v>
      </c>
      <c r="L60" s="12" t="s">
        <v>26</v>
      </c>
      <c r="M60" s="42"/>
      <c r="N60" s="6"/>
      <c r="O60" s="6" t="s">
        <v>153</v>
      </c>
      <c r="P60" s="6" t="s">
        <v>17</v>
      </c>
      <c r="Q60" s="59"/>
      <c r="R60" s="6"/>
      <c r="S60" s="6" t="s">
        <v>367</v>
      </c>
      <c r="T60" s="6" t="s">
        <v>17</v>
      </c>
      <c r="U60" s="59"/>
    </row>
    <row r="61" ht="30" customHeight="1" spans="1:21">
      <c r="A61" s="28">
        <v>53</v>
      </c>
      <c r="B61" s="4">
        <v>34</v>
      </c>
      <c r="C61" s="9" t="s">
        <v>392</v>
      </c>
      <c r="D61" s="10" t="s">
        <v>402</v>
      </c>
      <c r="E61" s="9" t="s">
        <v>403</v>
      </c>
      <c r="F61" s="9" t="s">
        <v>404</v>
      </c>
      <c r="G61" s="10" t="s">
        <v>405</v>
      </c>
      <c r="H61" s="11" t="s">
        <v>406</v>
      </c>
      <c r="I61" s="9"/>
      <c r="J61" s="41" t="s">
        <v>407</v>
      </c>
      <c r="K61" s="12" t="s">
        <v>115</v>
      </c>
      <c r="L61" s="12" t="s">
        <v>26</v>
      </c>
      <c r="M61" s="42"/>
      <c r="N61" s="6"/>
      <c r="O61" s="6" t="s">
        <v>126</v>
      </c>
      <c r="P61" s="6" t="s">
        <v>17</v>
      </c>
      <c r="Q61" s="59"/>
      <c r="R61" s="6"/>
      <c r="S61" s="6" t="s">
        <v>367</v>
      </c>
      <c r="T61" s="6" t="s">
        <v>17</v>
      </c>
      <c r="U61" s="59"/>
    </row>
    <row r="62" ht="30" customHeight="1" spans="1:21">
      <c r="A62" s="28">
        <v>54</v>
      </c>
      <c r="B62" s="4">
        <v>35</v>
      </c>
      <c r="C62" s="9" t="s">
        <v>392</v>
      </c>
      <c r="D62" s="10" t="s">
        <v>408</v>
      </c>
      <c r="E62" s="10" t="s">
        <v>409</v>
      </c>
      <c r="F62" s="10" t="s">
        <v>79</v>
      </c>
      <c r="G62" s="10" t="s">
        <v>410</v>
      </c>
      <c r="H62" s="10" t="s">
        <v>411</v>
      </c>
      <c r="I62" s="10"/>
      <c r="J62" s="41" t="s">
        <v>412</v>
      </c>
      <c r="K62" s="12" t="s">
        <v>126</v>
      </c>
      <c r="L62" s="12" t="s">
        <v>26</v>
      </c>
      <c r="M62" s="42"/>
      <c r="N62" s="6"/>
      <c r="O62" s="6" t="s">
        <v>113</v>
      </c>
      <c r="P62" s="6" t="s">
        <v>17</v>
      </c>
      <c r="Q62" s="59"/>
      <c r="R62" s="6"/>
      <c r="S62" s="6" t="s">
        <v>180</v>
      </c>
      <c r="T62" s="6"/>
      <c r="U62" s="75" t="s">
        <v>18</v>
      </c>
    </row>
    <row r="63" ht="30" customHeight="1" spans="1:21">
      <c r="A63" s="28">
        <v>55</v>
      </c>
      <c r="B63" s="4">
        <v>36</v>
      </c>
      <c r="C63" s="9" t="s">
        <v>392</v>
      </c>
      <c r="D63" s="10" t="s">
        <v>413</v>
      </c>
      <c r="E63" s="9" t="s">
        <v>414</v>
      </c>
      <c r="F63" s="9" t="s">
        <v>79</v>
      </c>
      <c r="G63" s="10" t="s">
        <v>415</v>
      </c>
      <c r="H63" s="12" t="s">
        <v>416</v>
      </c>
      <c r="I63" s="10"/>
      <c r="J63" s="12" t="s">
        <v>417</v>
      </c>
      <c r="K63" s="12" t="s">
        <v>113</v>
      </c>
      <c r="L63" s="12" t="s">
        <v>26</v>
      </c>
      <c r="M63" s="42"/>
      <c r="N63" s="6"/>
      <c r="O63" s="6" t="s">
        <v>128</v>
      </c>
      <c r="P63" s="6" t="s">
        <v>17</v>
      </c>
      <c r="Q63" s="59"/>
      <c r="R63" s="6"/>
      <c r="S63" s="6" t="s">
        <v>126</v>
      </c>
      <c r="T63" s="6" t="s">
        <v>17</v>
      </c>
      <c r="U63" s="59"/>
    </row>
    <row r="64" ht="30" customHeight="1" spans="1:21">
      <c r="A64" s="28">
        <v>56</v>
      </c>
      <c r="B64" s="4">
        <v>37</v>
      </c>
      <c r="C64" s="9" t="s">
        <v>392</v>
      </c>
      <c r="D64" s="10" t="s">
        <v>418</v>
      </c>
      <c r="E64" s="9" t="s">
        <v>419</v>
      </c>
      <c r="F64" s="9" t="s">
        <v>79</v>
      </c>
      <c r="G64" s="10" t="s">
        <v>420</v>
      </c>
      <c r="H64" s="12" t="s">
        <v>249</v>
      </c>
      <c r="I64" s="10"/>
      <c r="J64" s="41" t="s">
        <v>401</v>
      </c>
      <c r="K64" s="12" t="s">
        <v>146</v>
      </c>
      <c r="L64" s="12" t="s">
        <v>26</v>
      </c>
      <c r="M64" s="42"/>
      <c r="N64" s="6"/>
      <c r="O64" s="6" t="s">
        <v>133</v>
      </c>
      <c r="P64" s="6" t="s">
        <v>17</v>
      </c>
      <c r="Q64" s="59"/>
      <c r="R64" s="6"/>
      <c r="S64" s="6" t="s">
        <v>126</v>
      </c>
      <c r="T64" s="6" t="s">
        <v>17</v>
      </c>
      <c r="U64" s="59"/>
    </row>
    <row r="65" ht="30" customHeight="1" spans="1:21">
      <c r="A65" s="28">
        <v>57</v>
      </c>
      <c r="B65" s="4">
        <v>38</v>
      </c>
      <c r="C65" s="9" t="s">
        <v>392</v>
      </c>
      <c r="D65" s="10" t="s">
        <v>421</v>
      </c>
      <c r="E65" s="9" t="s">
        <v>422</v>
      </c>
      <c r="F65" s="9" t="s">
        <v>423</v>
      </c>
      <c r="G65" s="10" t="s">
        <v>424</v>
      </c>
      <c r="H65" s="12" t="s">
        <v>81</v>
      </c>
      <c r="I65" s="10"/>
      <c r="J65" s="41" t="s">
        <v>425</v>
      </c>
      <c r="K65" s="12" t="s">
        <v>133</v>
      </c>
      <c r="L65" s="12" t="s">
        <v>26</v>
      </c>
      <c r="M65" s="42"/>
      <c r="N65" s="6"/>
      <c r="O65" s="6" t="s">
        <v>113</v>
      </c>
      <c r="P65" s="6" t="s">
        <v>17</v>
      </c>
      <c r="Q65" s="59"/>
      <c r="R65" s="6"/>
      <c r="S65" s="6" t="s">
        <v>367</v>
      </c>
      <c r="T65" s="6" t="s">
        <v>17</v>
      </c>
      <c r="U65" s="59"/>
    </row>
    <row r="66" ht="30" customHeight="1" spans="1:21">
      <c r="A66" s="28">
        <v>58</v>
      </c>
      <c r="B66" s="4">
        <v>39</v>
      </c>
      <c r="C66" s="9" t="s">
        <v>392</v>
      </c>
      <c r="D66" s="10" t="s">
        <v>426</v>
      </c>
      <c r="E66" s="9" t="s">
        <v>427</v>
      </c>
      <c r="F66" s="9" t="s">
        <v>79</v>
      </c>
      <c r="G66" s="10" t="s">
        <v>428</v>
      </c>
      <c r="H66" s="78" t="s">
        <v>308</v>
      </c>
      <c r="I66" s="9"/>
      <c r="J66" s="41" t="s">
        <v>401</v>
      </c>
      <c r="K66" s="12" t="s">
        <v>128</v>
      </c>
      <c r="L66" s="12" t="s">
        <v>26</v>
      </c>
      <c r="M66" s="42"/>
      <c r="N66" s="6"/>
      <c r="O66" s="6" t="s">
        <v>153</v>
      </c>
      <c r="P66" s="6" t="s">
        <v>17</v>
      </c>
      <c r="Q66" s="59"/>
      <c r="R66" s="6"/>
      <c r="S66" s="6" t="s">
        <v>180</v>
      </c>
      <c r="T66" s="6"/>
      <c r="U66" s="75" t="s">
        <v>18</v>
      </c>
    </row>
    <row r="67" ht="30" customHeight="1" spans="1:21">
      <c r="A67" s="28">
        <v>59</v>
      </c>
      <c r="B67" s="4">
        <v>40</v>
      </c>
      <c r="C67" s="9" t="s">
        <v>392</v>
      </c>
      <c r="D67" s="10" t="s">
        <v>429</v>
      </c>
      <c r="E67" s="9" t="s">
        <v>430</v>
      </c>
      <c r="F67" s="9" t="s">
        <v>120</v>
      </c>
      <c r="G67" s="10" t="s">
        <v>431</v>
      </c>
      <c r="H67" s="11" t="s">
        <v>432</v>
      </c>
      <c r="I67" s="9"/>
      <c r="J67" s="12" t="s">
        <v>433</v>
      </c>
      <c r="K67" s="12" t="s">
        <v>146</v>
      </c>
      <c r="L67" s="12" t="s">
        <v>26</v>
      </c>
      <c r="M67" s="42"/>
      <c r="N67" s="6"/>
      <c r="O67" s="6" t="s">
        <v>133</v>
      </c>
      <c r="P67" s="6" t="s">
        <v>17</v>
      </c>
      <c r="Q67" s="59"/>
      <c r="R67" s="6"/>
      <c r="S67" s="6" t="s">
        <v>126</v>
      </c>
      <c r="T67" s="6" t="s">
        <v>17</v>
      </c>
      <c r="U67" s="59"/>
    </row>
    <row r="68" ht="30" customHeight="1" spans="1:21">
      <c r="A68" s="28">
        <v>60</v>
      </c>
      <c r="B68" s="4">
        <v>41</v>
      </c>
      <c r="C68" s="9" t="s">
        <v>392</v>
      </c>
      <c r="D68" s="10" t="s">
        <v>434</v>
      </c>
      <c r="E68" s="10" t="s">
        <v>435</v>
      </c>
      <c r="F68" s="10" t="s">
        <v>436</v>
      </c>
      <c r="G68" s="10" t="s">
        <v>437</v>
      </c>
      <c r="H68" s="10" t="s">
        <v>249</v>
      </c>
      <c r="I68" s="10"/>
      <c r="J68" s="41" t="s">
        <v>438</v>
      </c>
      <c r="K68" s="12" t="s">
        <v>115</v>
      </c>
      <c r="L68" s="12" t="s">
        <v>26</v>
      </c>
      <c r="M68" s="42"/>
      <c r="N68" s="6"/>
      <c r="O68" s="6" t="s">
        <v>115</v>
      </c>
      <c r="P68" s="6" t="s">
        <v>17</v>
      </c>
      <c r="Q68" s="59"/>
      <c r="R68" s="6"/>
      <c r="S68" s="6" t="s">
        <v>367</v>
      </c>
      <c r="T68" s="6" t="s">
        <v>17</v>
      </c>
      <c r="U68" s="59"/>
    </row>
    <row r="69" ht="30" customHeight="1" spans="1:21">
      <c r="A69" s="28">
        <v>61</v>
      </c>
      <c r="B69" s="4">
        <v>42</v>
      </c>
      <c r="C69" s="9" t="s">
        <v>392</v>
      </c>
      <c r="D69" s="10" t="s">
        <v>439</v>
      </c>
      <c r="E69" s="9" t="s">
        <v>440</v>
      </c>
      <c r="F69" s="9" t="s">
        <v>348</v>
      </c>
      <c r="G69" s="10" t="s">
        <v>441</v>
      </c>
      <c r="H69" s="12" t="s">
        <v>442</v>
      </c>
      <c r="I69" s="9"/>
      <c r="J69" s="41" t="s">
        <v>443</v>
      </c>
      <c r="K69" s="12" t="s">
        <v>180</v>
      </c>
      <c r="L69" s="12"/>
      <c r="M69" s="12" t="s">
        <v>26</v>
      </c>
      <c r="N69" s="6"/>
      <c r="O69" s="6" t="s">
        <v>144</v>
      </c>
      <c r="P69" s="6" t="s">
        <v>17</v>
      </c>
      <c r="Q69" s="59"/>
      <c r="R69" s="6"/>
      <c r="S69" s="6" t="s">
        <v>126</v>
      </c>
      <c r="T69" s="6" t="s">
        <v>17</v>
      </c>
      <c r="U69" s="59"/>
    </row>
    <row r="70" ht="30" customHeight="1" spans="1:21">
      <c r="A70" s="28">
        <v>62</v>
      </c>
      <c r="B70" s="4">
        <v>43</v>
      </c>
      <c r="C70" s="9" t="s">
        <v>392</v>
      </c>
      <c r="D70" s="10" t="s">
        <v>444</v>
      </c>
      <c r="E70" s="9" t="s">
        <v>445</v>
      </c>
      <c r="F70" s="9" t="s">
        <v>79</v>
      </c>
      <c r="G70" s="10" t="s">
        <v>446</v>
      </c>
      <c r="H70" s="12" t="s">
        <v>81</v>
      </c>
      <c r="I70" s="9"/>
      <c r="J70" s="12" t="s">
        <v>401</v>
      </c>
      <c r="K70" s="12" t="s">
        <v>126</v>
      </c>
      <c r="L70" s="12" t="s">
        <v>26</v>
      </c>
      <c r="M70" s="42"/>
      <c r="N70" s="6"/>
      <c r="O70" s="6" t="s">
        <v>128</v>
      </c>
      <c r="P70" s="6" t="s">
        <v>17</v>
      </c>
      <c r="Q70" s="59"/>
      <c r="R70" s="6"/>
      <c r="S70" s="6" t="s">
        <v>180</v>
      </c>
      <c r="T70" s="6"/>
      <c r="U70" s="75" t="s">
        <v>18</v>
      </c>
    </row>
    <row r="71" ht="30" customHeight="1" spans="1:21">
      <c r="A71" s="28">
        <v>63</v>
      </c>
      <c r="B71" s="4">
        <v>44</v>
      </c>
      <c r="C71" s="9" t="s">
        <v>447</v>
      </c>
      <c r="D71" s="10" t="s">
        <v>448</v>
      </c>
      <c r="E71" s="9" t="s">
        <v>449</v>
      </c>
      <c r="F71" s="9" t="s">
        <v>79</v>
      </c>
      <c r="G71" s="10" t="s">
        <v>450</v>
      </c>
      <c r="H71" s="10" t="s">
        <v>451</v>
      </c>
      <c r="I71" s="9" t="s">
        <v>452</v>
      </c>
      <c r="J71" s="12" t="s">
        <v>453</v>
      </c>
      <c r="K71" s="12" t="s">
        <v>164</v>
      </c>
      <c r="L71" s="12"/>
      <c r="M71" s="12" t="s">
        <v>26</v>
      </c>
      <c r="N71" s="6"/>
      <c r="O71" s="6" t="s">
        <v>142</v>
      </c>
      <c r="P71" s="6" t="s">
        <v>17</v>
      </c>
      <c r="Q71" s="59"/>
      <c r="R71" s="6"/>
      <c r="S71" s="6" t="s">
        <v>126</v>
      </c>
      <c r="T71" s="6" t="s">
        <v>17</v>
      </c>
      <c r="U71" s="59"/>
    </row>
    <row r="72" ht="30" customHeight="1" spans="1:21">
      <c r="A72" s="28">
        <v>64</v>
      </c>
      <c r="B72" s="4">
        <v>45</v>
      </c>
      <c r="C72" s="9" t="s">
        <v>454</v>
      </c>
      <c r="D72" s="10" t="s">
        <v>455</v>
      </c>
      <c r="E72" s="10" t="s">
        <v>456</v>
      </c>
      <c r="F72" s="10" t="s">
        <v>457</v>
      </c>
      <c r="G72" s="10" t="s">
        <v>458</v>
      </c>
      <c r="H72" s="10" t="s">
        <v>122</v>
      </c>
      <c r="I72" s="10" t="s">
        <v>459</v>
      </c>
      <c r="J72" s="41" t="s">
        <v>401</v>
      </c>
      <c r="K72" s="12" t="s">
        <v>135</v>
      </c>
      <c r="L72" s="12" t="s">
        <v>26</v>
      </c>
      <c r="M72" s="42"/>
      <c r="N72" s="6"/>
      <c r="O72" s="6" t="s">
        <v>126</v>
      </c>
      <c r="P72" s="6" t="s">
        <v>17</v>
      </c>
      <c r="Q72" s="59"/>
      <c r="R72" s="6"/>
      <c r="S72" s="6" t="s">
        <v>367</v>
      </c>
      <c r="T72" s="6" t="s">
        <v>17</v>
      </c>
      <c r="U72" s="59"/>
    </row>
    <row r="73" ht="30" customHeight="1" spans="1:21">
      <c r="A73" s="28">
        <v>65</v>
      </c>
      <c r="B73" s="4">
        <v>54</v>
      </c>
      <c r="C73" s="4" t="s">
        <v>460</v>
      </c>
      <c r="D73" s="5" t="s">
        <v>461</v>
      </c>
      <c r="E73" s="4" t="s">
        <v>462</v>
      </c>
      <c r="F73" s="4" t="s">
        <v>463</v>
      </c>
      <c r="G73" s="5" t="s">
        <v>464</v>
      </c>
      <c r="H73" s="6" t="s">
        <v>465</v>
      </c>
      <c r="I73" s="4"/>
      <c r="J73" s="12" t="s">
        <v>466</v>
      </c>
      <c r="K73" s="12" t="s">
        <v>144</v>
      </c>
      <c r="L73" s="12" t="s">
        <v>26</v>
      </c>
      <c r="M73" s="42"/>
      <c r="N73" s="6"/>
      <c r="O73" s="6" t="s">
        <v>164</v>
      </c>
      <c r="P73" s="6" t="s">
        <v>17</v>
      </c>
      <c r="Q73" s="59"/>
      <c r="R73" s="6"/>
      <c r="S73" s="6" t="s">
        <v>367</v>
      </c>
      <c r="T73" s="6" t="s">
        <v>17</v>
      </c>
      <c r="U73" s="59"/>
    </row>
    <row r="74" ht="30" customHeight="1" spans="1:21">
      <c r="A74" s="28">
        <v>66</v>
      </c>
      <c r="B74" s="4">
        <v>55</v>
      </c>
      <c r="C74" s="4" t="s">
        <v>460</v>
      </c>
      <c r="D74" s="5" t="s">
        <v>467</v>
      </c>
      <c r="E74" s="4" t="s">
        <v>468</v>
      </c>
      <c r="F74" s="4" t="s">
        <v>31</v>
      </c>
      <c r="G74" s="5" t="s">
        <v>469</v>
      </c>
      <c r="H74" s="7" t="s">
        <v>465</v>
      </c>
      <c r="I74" s="4"/>
      <c r="J74" s="12" t="s">
        <v>470</v>
      </c>
      <c r="K74" s="12" t="s">
        <v>144</v>
      </c>
      <c r="L74" s="12" t="s">
        <v>26</v>
      </c>
      <c r="M74" s="42"/>
      <c r="N74" s="6"/>
      <c r="O74" s="6" t="s">
        <v>180</v>
      </c>
      <c r="P74" s="6" t="s">
        <v>17</v>
      </c>
      <c r="Q74" s="59"/>
      <c r="R74" s="6"/>
      <c r="S74" s="6" t="s">
        <v>180</v>
      </c>
      <c r="T74" s="6"/>
      <c r="U74" s="75" t="s">
        <v>18</v>
      </c>
    </row>
    <row r="75" ht="30" customHeight="1" spans="1:21">
      <c r="A75" s="28">
        <v>67</v>
      </c>
      <c r="B75" s="4">
        <v>56</v>
      </c>
      <c r="C75" s="4" t="s">
        <v>460</v>
      </c>
      <c r="D75" s="5" t="s">
        <v>471</v>
      </c>
      <c r="E75" s="4" t="s">
        <v>472</v>
      </c>
      <c r="F75" s="4" t="s">
        <v>463</v>
      </c>
      <c r="G75" s="5" t="s">
        <v>473</v>
      </c>
      <c r="H75" s="7" t="s">
        <v>465</v>
      </c>
      <c r="I75" s="4"/>
      <c r="J75" s="12" t="s">
        <v>474</v>
      </c>
      <c r="K75" s="12" t="s">
        <v>113</v>
      </c>
      <c r="L75" s="12" t="s">
        <v>26</v>
      </c>
      <c r="M75" s="42"/>
      <c r="N75" s="6"/>
      <c r="O75" s="6" t="s">
        <v>171</v>
      </c>
      <c r="P75" s="6" t="s">
        <v>17</v>
      </c>
      <c r="Q75" s="59"/>
      <c r="R75" s="6"/>
      <c r="S75" s="6" t="s">
        <v>126</v>
      </c>
      <c r="T75" s="6" t="s">
        <v>17</v>
      </c>
      <c r="U75" s="59"/>
    </row>
    <row r="76" ht="30" customHeight="1" spans="1:21">
      <c r="A76" s="28">
        <v>68</v>
      </c>
      <c r="B76" s="4">
        <v>57</v>
      </c>
      <c r="C76" s="4" t="s">
        <v>460</v>
      </c>
      <c r="D76" s="5" t="s">
        <v>475</v>
      </c>
      <c r="E76" s="4" t="s">
        <v>476</v>
      </c>
      <c r="F76" s="4" t="s">
        <v>463</v>
      </c>
      <c r="G76" s="5" t="s">
        <v>477</v>
      </c>
      <c r="H76" s="6" t="s">
        <v>478</v>
      </c>
      <c r="I76" s="5"/>
      <c r="J76" s="12" t="s">
        <v>479</v>
      </c>
      <c r="K76" s="12" t="s">
        <v>144</v>
      </c>
      <c r="L76" s="12" t="s">
        <v>26</v>
      </c>
      <c r="M76" s="42"/>
      <c r="N76" s="6"/>
      <c r="O76" s="6" t="s">
        <v>115</v>
      </c>
      <c r="P76" s="6" t="s">
        <v>17</v>
      </c>
      <c r="Q76" s="59"/>
      <c r="R76" s="6"/>
      <c r="S76" s="6" t="s">
        <v>126</v>
      </c>
      <c r="T76" s="6" t="s">
        <v>17</v>
      </c>
      <c r="U76" s="59"/>
    </row>
    <row r="77" ht="30" customHeight="1" spans="1:21">
      <c r="A77" s="28">
        <v>69</v>
      </c>
      <c r="B77" s="4">
        <v>58</v>
      </c>
      <c r="C77" s="4" t="s">
        <v>460</v>
      </c>
      <c r="D77" s="5" t="s">
        <v>480</v>
      </c>
      <c r="E77" s="4" t="s">
        <v>481</v>
      </c>
      <c r="F77" s="4" t="s">
        <v>120</v>
      </c>
      <c r="G77" s="5" t="s">
        <v>482</v>
      </c>
      <c r="H77" s="6" t="s">
        <v>416</v>
      </c>
      <c r="I77" s="4"/>
      <c r="J77" s="12" t="s">
        <v>483</v>
      </c>
      <c r="K77" s="12" t="s">
        <v>164</v>
      </c>
      <c r="L77" s="12"/>
      <c r="M77" s="12" t="s">
        <v>26</v>
      </c>
      <c r="N77" s="6"/>
      <c r="O77" s="6" t="s">
        <v>164</v>
      </c>
      <c r="P77" s="6" t="s">
        <v>17</v>
      </c>
      <c r="Q77" s="59"/>
      <c r="R77" s="6"/>
      <c r="S77" s="6" t="s">
        <v>367</v>
      </c>
      <c r="T77" s="6" t="s">
        <v>17</v>
      </c>
      <c r="U77" s="59"/>
    </row>
    <row r="78" ht="30" customHeight="1" spans="1:21">
      <c r="A78" s="28">
        <v>70</v>
      </c>
      <c r="B78" s="4">
        <v>59</v>
      </c>
      <c r="C78" s="4" t="s">
        <v>460</v>
      </c>
      <c r="D78" s="5" t="s">
        <v>484</v>
      </c>
      <c r="E78" s="4" t="s">
        <v>485</v>
      </c>
      <c r="F78" s="4" t="s">
        <v>79</v>
      </c>
      <c r="G78" s="5" t="s">
        <v>486</v>
      </c>
      <c r="H78" s="6" t="s">
        <v>416</v>
      </c>
      <c r="I78" s="5"/>
      <c r="J78" s="41" t="s">
        <v>487</v>
      </c>
      <c r="K78" s="12" t="s">
        <v>180</v>
      </c>
      <c r="L78" s="12"/>
      <c r="M78" s="12" t="s">
        <v>26</v>
      </c>
      <c r="N78" s="6"/>
      <c r="O78" s="6" t="s">
        <v>153</v>
      </c>
      <c r="P78" s="6" t="s">
        <v>17</v>
      </c>
      <c r="Q78" s="59"/>
      <c r="R78" s="6"/>
      <c r="S78" s="6" t="s">
        <v>115</v>
      </c>
      <c r="T78" s="6" t="s">
        <v>17</v>
      </c>
      <c r="U78" s="59"/>
    </row>
    <row r="79" ht="30" customHeight="1" spans="1:21">
      <c r="A79" s="28">
        <v>71</v>
      </c>
      <c r="B79" s="4">
        <v>60</v>
      </c>
      <c r="C79" s="4" t="s">
        <v>460</v>
      </c>
      <c r="D79" s="5" t="s">
        <v>488</v>
      </c>
      <c r="E79" s="4" t="s">
        <v>489</v>
      </c>
      <c r="F79" s="4" t="s">
        <v>79</v>
      </c>
      <c r="G79" s="5" t="s">
        <v>490</v>
      </c>
      <c r="H79" s="5" t="s">
        <v>177</v>
      </c>
      <c r="I79" s="5"/>
      <c r="J79" s="41" t="s">
        <v>491</v>
      </c>
      <c r="K79" s="12" t="s">
        <v>180</v>
      </c>
      <c r="L79" s="12"/>
      <c r="M79" s="12" t="s">
        <v>26</v>
      </c>
      <c r="N79" s="6"/>
      <c r="O79" s="6" t="s">
        <v>117</v>
      </c>
      <c r="P79" s="6" t="s">
        <v>17</v>
      </c>
      <c r="Q79" s="59"/>
      <c r="R79" s="6"/>
      <c r="S79" s="6" t="s">
        <v>115</v>
      </c>
      <c r="T79" s="6" t="s">
        <v>17</v>
      </c>
      <c r="U79" s="59"/>
    </row>
    <row r="80" ht="30" customHeight="1" spans="1:21">
      <c r="A80" s="28">
        <v>72</v>
      </c>
      <c r="B80" s="4">
        <v>61</v>
      </c>
      <c r="C80" s="4" t="s">
        <v>460</v>
      </c>
      <c r="D80" s="5" t="s">
        <v>492</v>
      </c>
      <c r="E80" s="4" t="s">
        <v>493</v>
      </c>
      <c r="F80" s="4" t="s">
        <v>494</v>
      </c>
      <c r="G80" s="5" t="s">
        <v>495</v>
      </c>
      <c r="H80" s="7" t="s">
        <v>496</v>
      </c>
      <c r="I80" s="4"/>
      <c r="J80" s="41" t="s">
        <v>497</v>
      </c>
      <c r="K80" s="12" t="s">
        <v>171</v>
      </c>
      <c r="L80" s="12"/>
      <c r="M80" s="12" t="s">
        <v>26</v>
      </c>
      <c r="N80" s="6"/>
      <c r="O80" s="6" t="s">
        <v>153</v>
      </c>
      <c r="P80" s="6" t="s">
        <v>17</v>
      </c>
      <c r="Q80" s="59"/>
      <c r="R80" s="6"/>
      <c r="S80" s="6" t="s">
        <v>367</v>
      </c>
      <c r="T80" s="6" t="s">
        <v>17</v>
      </c>
      <c r="U80" s="59"/>
    </row>
    <row r="81" ht="30" customHeight="1" spans="1:21">
      <c r="A81" s="28">
        <v>73</v>
      </c>
      <c r="B81" s="4">
        <v>62</v>
      </c>
      <c r="C81" s="4" t="s">
        <v>460</v>
      </c>
      <c r="D81" s="5" t="s">
        <v>498</v>
      </c>
      <c r="E81" s="4" t="s">
        <v>499</v>
      </c>
      <c r="F81" s="4" t="s">
        <v>79</v>
      </c>
      <c r="G81" s="5" t="s">
        <v>500</v>
      </c>
      <c r="H81" s="7" t="s">
        <v>177</v>
      </c>
      <c r="I81" s="5"/>
      <c r="J81" s="41" t="s">
        <v>501</v>
      </c>
      <c r="K81" s="12" t="s">
        <v>164</v>
      </c>
      <c r="L81" s="12"/>
      <c r="M81" s="12" t="s">
        <v>26</v>
      </c>
      <c r="N81" s="6"/>
      <c r="O81" s="6" t="s">
        <v>142</v>
      </c>
      <c r="P81" s="6" t="s">
        <v>17</v>
      </c>
      <c r="Q81" s="59"/>
      <c r="R81" s="6"/>
      <c r="S81" s="6" t="s">
        <v>180</v>
      </c>
      <c r="T81" s="6"/>
      <c r="U81" s="75" t="s">
        <v>18</v>
      </c>
    </row>
    <row r="82" ht="30" customHeight="1" spans="1:21">
      <c r="A82" s="28">
        <v>74</v>
      </c>
      <c r="B82" s="4">
        <v>63</v>
      </c>
      <c r="C82" s="4" t="s">
        <v>460</v>
      </c>
      <c r="D82" s="5" t="s">
        <v>502</v>
      </c>
      <c r="E82" s="4" t="s">
        <v>503</v>
      </c>
      <c r="F82" s="4" t="s">
        <v>87</v>
      </c>
      <c r="G82" s="5" t="s">
        <v>504</v>
      </c>
      <c r="H82" s="7" t="s">
        <v>505</v>
      </c>
      <c r="I82" s="5"/>
      <c r="J82" s="12" t="s">
        <v>506</v>
      </c>
      <c r="K82" s="12" t="s">
        <v>133</v>
      </c>
      <c r="L82" s="12" t="s">
        <v>26</v>
      </c>
      <c r="M82" s="42"/>
      <c r="N82" s="6"/>
      <c r="O82" s="6" t="s">
        <v>146</v>
      </c>
      <c r="P82" s="6" t="s">
        <v>17</v>
      </c>
      <c r="Q82" s="59"/>
      <c r="R82" s="6"/>
      <c r="S82" s="6" t="s">
        <v>180</v>
      </c>
      <c r="T82" s="6"/>
      <c r="U82" s="75" t="s">
        <v>18</v>
      </c>
    </row>
    <row r="83" ht="30" customHeight="1" spans="1:21">
      <c r="A83" s="28">
        <v>75</v>
      </c>
      <c r="B83" s="4">
        <v>64</v>
      </c>
      <c r="C83" s="4" t="s">
        <v>460</v>
      </c>
      <c r="D83" s="5" t="s">
        <v>507</v>
      </c>
      <c r="E83" s="4" t="s">
        <v>508</v>
      </c>
      <c r="F83" s="4" t="s">
        <v>79</v>
      </c>
      <c r="G83" s="5" t="s">
        <v>509</v>
      </c>
      <c r="H83" s="6" t="s">
        <v>510</v>
      </c>
      <c r="I83" s="4"/>
      <c r="J83" s="12" t="s">
        <v>511</v>
      </c>
      <c r="K83" s="12" t="s">
        <v>144</v>
      </c>
      <c r="L83" s="12" t="s">
        <v>26</v>
      </c>
      <c r="M83" s="42"/>
      <c r="N83" s="6"/>
      <c r="O83" s="6" t="s">
        <v>144</v>
      </c>
      <c r="P83" s="6" t="s">
        <v>17</v>
      </c>
      <c r="Q83" s="59"/>
      <c r="R83" s="6"/>
      <c r="S83" s="6" t="s">
        <v>115</v>
      </c>
      <c r="T83" s="6" t="s">
        <v>17</v>
      </c>
      <c r="U83" s="59"/>
    </row>
    <row r="84" ht="30" customHeight="1" spans="1:21">
      <c r="A84" s="28">
        <v>76</v>
      </c>
      <c r="B84" s="4">
        <v>65</v>
      </c>
      <c r="C84" s="4" t="s">
        <v>281</v>
      </c>
      <c r="D84" s="5" t="s">
        <v>512</v>
      </c>
      <c r="E84" s="4" t="s">
        <v>513</v>
      </c>
      <c r="F84" s="4" t="s">
        <v>404</v>
      </c>
      <c r="G84" s="5" t="s">
        <v>514</v>
      </c>
      <c r="H84" s="6" t="s">
        <v>515</v>
      </c>
      <c r="I84" s="4"/>
      <c r="J84" s="12" t="s">
        <v>516</v>
      </c>
      <c r="K84" s="12" t="s">
        <v>113</v>
      </c>
      <c r="L84" s="12" t="s">
        <v>26</v>
      </c>
      <c r="M84" s="42"/>
      <c r="N84" s="6"/>
      <c r="O84" s="6" t="s">
        <v>133</v>
      </c>
      <c r="P84" s="6" t="s">
        <v>17</v>
      </c>
      <c r="Q84" s="59"/>
      <c r="R84" s="6"/>
      <c r="S84" s="6" t="s">
        <v>126</v>
      </c>
      <c r="T84" s="6" t="s">
        <v>17</v>
      </c>
      <c r="U84" s="59"/>
    </row>
    <row r="85" ht="30" customHeight="1" spans="1:21">
      <c r="A85" s="28">
        <v>77</v>
      </c>
      <c r="B85" s="4">
        <v>66</v>
      </c>
      <c r="C85" s="4" t="s">
        <v>281</v>
      </c>
      <c r="D85" s="5" t="s">
        <v>517</v>
      </c>
      <c r="E85" s="4" t="s">
        <v>518</v>
      </c>
      <c r="F85" s="4" t="s">
        <v>120</v>
      </c>
      <c r="G85" s="5" t="s">
        <v>519</v>
      </c>
      <c r="H85" s="6" t="s">
        <v>308</v>
      </c>
      <c r="I85" s="4"/>
      <c r="J85" s="41" t="s">
        <v>520</v>
      </c>
      <c r="K85" s="12" t="s">
        <v>133</v>
      </c>
      <c r="L85" s="12" t="s">
        <v>26</v>
      </c>
      <c r="M85" s="42"/>
      <c r="N85" s="6"/>
      <c r="O85" s="6" t="s">
        <v>146</v>
      </c>
      <c r="P85" s="6" t="s">
        <v>17</v>
      </c>
      <c r="Q85" s="59"/>
      <c r="R85" s="6"/>
      <c r="S85" s="6" t="s">
        <v>367</v>
      </c>
      <c r="T85" s="6" t="s">
        <v>17</v>
      </c>
      <c r="U85" s="59"/>
    </row>
    <row r="86" ht="30" customHeight="1" spans="1:21">
      <c r="A86" s="28">
        <v>78</v>
      </c>
      <c r="B86" s="4">
        <v>67</v>
      </c>
      <c r="C86" s="4" t="s">
        <v>281</v>
      </c>
      <c r="D86" s="5" t="s">
        <v>521</v>
      </c>
      <c r="E86" s="4" t="s">
        <v>522</v>
      </c>
      <c r="F86" s="4" t="s">
        <v>457</v>
      </c>
      <c r="G86" s="5" t="s">
        <v>523</v>
      </c>
      <c r="H86" s="6" t="s">
        <v>416</v>
      </c>
      <c r="I86" s="4"/>
      <c r="J86" s="12" t="s">
        <v>524</v>
      </c>
      <c r="K86" s="12" t="s">
        <v>126</v>
      </c>
      <c r="L86" s="12" t="s">
        <v>26</v>
      </c>
      <c r="M86" s="42"/>
      <c r="N86" s="6"/>
      <c r="O86" s="6" t="s">
        <v>113</v>
      </c>
      <c r="P86" s="6" t="s">
        <v>17</v>
      </c>
      <c r="Q86" s="59"/>
      <c r="R86" s="6"/>
      <c r="S86" s="6" t="s">
        <v>367</v>
      </c>
      <c r="T86" s="6" t="s">
        <v>17</v>
      </c>
      <c r="U86" s="59"/>
    </row>
    <row r="87" ht="30" customHeight="1" spans="1:21">
      <c r="A87" s="28">
        <v>79</v>
      </c>
      <c r="B87" s="4">
        <v>68</v>
      </c>
      <c r="C87" s="4" t="s">
        <v>281</v>
      </c>
      <c r="D87" s="5" t="s">
        <v>525</v>
      </c>
      <c r="E87" s="4" t="s">
        <v>526</v>
      </c>
      <c r="F87" s="4" t="s">
        <v>79</v>
      </c>
      <c r="G87" s="5" t="s">
        <v>527</v>
      </c>
      <c r="H87" s="6" t="s">
        <v>528</v>
      </c>
      <c r="I87" s="47"/>
      <c r="J87" s="12" t="s">
        <v>529</v>
      </c>
      <c r="K87" s="12" t="s">
        <v>144</v>
      </c>
      <c r="L87" s="12" t="s">
        <v>26</v>
      </c>
      <c r="M87" s="42"/>
      <c r="N87" s="6"/>
      <c r="O87" s="6" t="s">
        <v>153</v>
      </c>
      <c r="P87" s="6" t="s">
        <v>17</v>
      </c>
      <c r="Q87" s="59"/>
      <c r="R87" s="6"/>
      <c r="S87" s="6" t="s">
        <v>115</v>
      </c>
      <c r="T87" s="6" t="s">
        <v>17</v>
      </c>
      <c r="U87" s="59"/>
    </row>
    <row r="88" ht="30" customHeight="1" spans="1:21">
      <c r="A88" s="28">
        <v>80</v>
      </c>
      <c r="B88" s="4">
        <v>69</v>
      </c>
      <c r="C88" s="4" t="s">
        <v>281</v>
      </c>
      <c r="D88" s="5" t="s">
        <v>530</v>
      </c>
      <c r="E88" s="4" t="s">
        <v>531</v>
      </c>
      <c r="F88" s="4" t="s">
        <v>79</v>
      </c>
      <c r="G88" s="5" t="s">
        <v>532</v>
      </c>
      <c r="H88" s="6" t="s">
        <v>103</v>
      </c>
      <c r="I88" s="5"/>
      <c r="J88" s="12" t="s">
        <v>533</v>
      </c>
      <c r="K88" s="12" t="s">
        <v>113</v>
      </c>
      <c r="L88" s="12" t="s">
        <v>26</v>
      </c>
      <c r="M88" s="42"/>
      <c r="N88" s="6"/>
      <c r="O88" s="6" t="s">
        <v>144</v>
      </c>
      <c r="P88" s="6" t="s">
        <v>17</v>
      </c>
      <c r="Q88" s="59"/>
      <c r="R88" s="6"/>
      <c r="S88" s="6" t="s">
        <v>115</v>
      </c>
      <c r="T88" s="6" t="s">
        <v>17</v>
      </c>
      <c r="U88" s="59"/>
    </row>
    <row r="89" ht="30" customHeight="1" spans="1:21">
      <c r="A89" s="28">
        <v>81</v>
      </c>
      <c r="B89" s="4">
        <v>70</v>
      </c>
      <c r="C89" s="4" t="s">
        <v>281</v>
      </c>
      <c r="D89" s="4" t="s">
        <v>534</v>
      </c>
      <c r="E89" s="4" t="s">
        <v>535</v>
      </c>
      <c r="F89" s="4" t="s">
        <v>79</v>
      </c>
      <c r="G89" s="5" t="s">
        <v>536</v>
      </c>
      <c r="H89" s="6" t="s">
        <v>322</v>
      </c>
      <c r="I89" s="5"/>
      <c r="J89" s="12" t="s">
        <v>537</v>
      </c>
      <c r="K89" s="12" t="s">
        <v>115</v>
      </c>
      <c r="L89" s="12" t="s">
        <v>26</v>
      </c>
      <c r="M89" s="42"/>
      <c r="N89" s="6"/>
      <c r="O89" s="6" t="s">
        <v>180</v>
      </c>
      <c r="P89" s="6" t="s">
        <v>17</v>
      </c>
      <c r="Q89" s="59"/>
      <c r="R89" s="6"/>
      <c r="S89" s="6" t="s">
        <v>180</v>
      </c>
      <c r="T89" s="6"/>
      <c r="U89" s="75" t="s">
        <v>18</v>
      </c>
    </row>
    <row r="90" ht="30" customHeight="1" spans="1:21">
      <c r="A90" s="28">
        <v>82</v>
      </c>
      <c r="B90" s="4">
        <v>71</v>
      </c>
      <c r="C90" s="4" t="s">
        <v>281</v>
      </c>
      <c r="D90" s="5" t="s">
        <v>538</v>
      </c>
      <c r="E90" s="4" t="s">
        <v>539</v>
      </c>
      <c r="F90" s="4" t="s">
        <v>120</v>
      </c>
      <c r="G90" s="5" t="s">
        <v>540</v>
      </c>
      <c r="H90" s="6" t="s">
        <v>541</v>
      </c>
      <c r="I90" s="5"/>
      <c r="J90" s="12" t="s">
        <v>542</v>
      </c>
      <c r="K90" s="12" t="s">
        <v>128</v>
      </c>
      <c r="L90" s="12" t="s">
        <v>26</v>
      </c>
      <c r="M90" s="42"/>
      <c r="N90" s="6"/>
      <c r="O90" s="6" t="s">
        <v>115</v>
      </c>
      <c r="P90" s="6" t="s">
        <v>17</v>
      </c>
      <c r="Q90" s="59"/>
      <c r="R90" s="6"/>
      <c r="S90" s="6" t="s">
        <v>367</v>
      </c>
      <c r="T90" s="6" t="s">
        <v>17</v>
      </c>
      <c r="U90" s="59"/>
    </row>
    <row r="91" ht="30" customHeight="1" spans="1:21">
      <c r="A91" s="28">
        <v>83</v>
      </c>
      <c r="B91" s="4">
        <v>72</v>
      </c>
      <c r="C91" s="4" t="s">
        <v>281</v>
      </c>
      <c r="D91" s="5" t="s">
        <v>543</v>
      </c>
      <c r="E91" s="4" t="s">
        <v>544</v>
      </c>
      <c r="F91" s="4" t="s">
        <v>120</v>
      </c>
      <c r="G91" s="5" t="s">
        <v>545</v>
      </c>
      <c r="H91" s="6" t="s">
        <v>465</v>
      </c>
      <c r="I91" s="4"/>
      <c r="J91" s="41" t="s">
        <v>546</v>
      </c>
      <c r="K91" s="12" t="s">
        <v>164</v>
      </c>
      <c r="L91" s="12"/>
      <c r="M91" s="12" t="s">
        <v>26</v>
      </c>
      <c r="N91" s="6"/>
      <c r="O91" s="6" t="s">
        <v>153</v>
      </c>
      <c r="P91" s="6" t="s">
        <v>17</v>
      </c>
      <c r="Q91" s="59"/>
      <c r="R91" s="6"/>
      <c r="S91" s="6" t="s">
        <v>126</v>
      </c>
      <c r="T91" s="6" t="s">
        <v>17</v>
      </c>
      <c r="U91" s="59"/>
    </row>
    <row r="92" ht="30" customHeight="1" spans="1:21">
      <c r="A92" s="28">
        <v>84</v>
      </c>
      <c r="B92" s="4">
        <v>73</v>
      </c>
      <c r="C92" s="4" t="s">
        <v>547</v>
      </c>
      <c r="D92" s="4" t="s">
        <v>548</v>
      </c>
      <c r="E92" s="4" t="s">
        <v>549</v>
      </c>
      <c r="F92" s="4" t="s">
        <v>550</v>
      </c>
      <c r="G92" s="5" t="s">
        <v>551</v>
      </c>
      <c r="H92" s="4" t="s">
        <v>552</v>
      </c>
      <c r="I92" s="5"/>
      <c r="J92" s="41" t="s">
        <v>553</v>
      </c>
      <c r="K92" s="12" t="s">
        <v>180</v>
      </c>
      <c r="L92" s="12"/>
      <c r="M92" s="12" t="s">
        <v>26</v>
      </c>
      <c r="N92" s="6"/>
      <c r="O92" s="6" t="s">
        <v>126</v>
      </c>
      <c r="P92" s="6" t="s">
        <v>17</v>
      </c>
      <c r="Q92" s="59"/>
      <c r="R92" s="6"/>
      <c r="S92" s="6" t="s">
        <v>367</v>
      </c>
      <c r="T92" s="6" t="s">
        <v>17</v>
      </c>
      <c r="U92" s="59"/>
    </row>
    <row r="93" ht="30" customHeight="1" spans="1:21">
      <c r="A93" s="28">
        <v>85</v>
      </c>
      <c r="B93" s="4">
        <v>85</v>
      </c>
      <c r="C93" s="5" t="s">
        <v>554</v>
      </c>
      <c r="D93" s="5" t="s">
        <v>555</v>
      </c>
      <c r="E93" s="5" t="s">
        <v>556</v>
      </c>
      <c r="F93" s="5" t="s">
        <v>557</v>
      </c>
      <c r="G93" s="5" t="s">
        <v>558</v>
      </c>
      <c r="H93" s="6" t="s">
        <v>559</v>
      </c>
      <c r="I93" s="5"/>
      <c r="J93" s="12" t="s">
        <v>560</v>
      </c>
      <c r="K93" s="12" t="s">
        <v>128</v>
      </c>
      <c r="L93" s="12" t="s">
        <v>26</v>
      </c>
      <c r="M93" s="42"/>
      <c r="N93" s="6"/>
      <c r="O93" s="6" t="s">
        <v>133</v>
      </c>
      <c r="P93" s="6" t="s">
        <v>17</v>
      </c>
      <c r="Q93" s="59"/>
      <c r="R93" s="6"/>
      <c r="S93" s="6" t="s">
        <v>561</v>
      </c>
      <c r="T93" s="6" t="s">
        <v>17</v>
      </c>
      <c r="U93" s="59"/>
    </row>
  </sheetData>
  <mergeCells count="44">
    <mergeCell ref="B1:P1"/>
    <mergeCell ref="A2:Q2"/>
    <mergeCell ref="J3:M3"/>
    <mergeCell ref="N3:Q3"/>
    <mergeCell ref="R3:U3"/>
    <mergeCell ref="L4:M4"/>
    <mergeCell ref="P4:Q4"/>
    <mergeCell ref="T4:U4"/>
    <mergeCell ref="J50:M50"/>
    <mergeCell ref="N50:Q50"/>
    <mergeCell ref="R50:U50"/>
    <mergeCell ref="L51:M51"/>
    <mergeCell ref="P51:Q51"/>
    <mergeCell ref="T51:U51"/>
    <mergeCell ref="A3:A5"/>
    <mergeCell ref="A50:A52"/>
    <mergeCell ref="B3:B5"/>
    <mergeCell ref="B50:B52"/>
    <mergeCell ref="C3:C5"/>
    <mergeCell ref="C50:C52"/>
    <mergeCell ref="D3:D5"/>
    <mergeCell ref="D50:D52"/>
    <mergeCell ref="E3:E5"/>
    <mergeCell ref="E50:E52"/>
    <mergeCell ref="F3:F5"/>
    <mergeCell ref="F50:F52"/>
    <mergeCell ref="G3:G5"/>
    <mergeCell ref="G50:G52"/>
    <mergeCell ref="H3:H5"/>
    <mergeCell ref="H50:H52"/>
    <mergeCell ref="I3:I5"/>
    <mergeCell ref="I50:I52"/>
    <mergeCell ref="J4:J5"/>
    <mergeCell ref="J51:J52"/>
    <mergeCell ref="K4:K5"/>
    <mergeCell ref="K51:K52"/>
    <mergeCell ref="N4:N5"/>
    <mergeCell ref="N51:N52"/>
    <mergeCell ref="O4:O5"/>
    <mergeCell ref="O51:O52"/>
    <mergeCell ref="R4:R5"/>
    <mergeCell ref="R51:R52"/>
    <mergeCell ref="S4:S5"/>
    <mergeCell ref="S51:S52"/>
  </mergeCells>
  <conditionalFormatting sqref="G77">
    <cfRule type="duplicateValues" dxfId="0" priority="2"/>
  </conditionalFormatting>
  <conditionalFormatting sqref="G80">
    <cfRule type="duplicateValues" dxfId="0" priority="1"/>
  </conditionalFormatting>
  <conditionalFormatting sqref="G73:G75">
    <cfRule type="duplicateValues" dxfId="0" priority="3"/>
  </conditionalFormatting>
  <conditionalFormatting sqref="G76 G78:G79 G81:G82">
    <cfRule type="duplicateValues" dxfId="0" priority="4"/>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3"/>
  <sheetViews>
    <sheetView zoomScale="80" zoomScaleNormal="80" topLeftCell="I46" workbookViewId="0">
      <selection activeCell="K50" sqref="K50:V50"/>
    </sheetView>
  </sheetViews>
  <sheetFormatPr defaultColWidth="9" defaultRowHeight="14.25"/>
  <cols>
    <col min="1" max="1" width="9" style="18"/>
    <col min="2" max="3" width="5" customWidth="1"/>
    <col min="4" max="4" width="19.75" customWidth="1"/>
    <col min="5" max="5" width="35" customWidth="1"/>
    <col min="6" max="6" width="14.8333333333333" customWidth="1"/>
    <col min="7" max="7" width="18.5" customWidth="1"/>
    <col min="8" max="8" width="28.75" customWidth="1"/>
    <col min="9" max="9" width="10.5" customWidth="1"/>
    <col min="10" max="14" width="9" customWidth="1"/>
    <col min="15" max="15" width="21.25" style="14" customWidth="1"/>
    <col min="16" max="16" width="12.3333333333333" customWidth="1"/>
    <col min="17" max="17" width="12.5" customWidth="1"/>
    <col min="18" max="18" width="12.25" customWidth="1"/>
    <col min="23" max="23" width="12.625" style="21"/>
    <col min="25" max="25" width="13.7416666666667" customWidth="1"/>
    <col min="26" max="26" width="14.0583333333333" customWidth="1"/>
  </cols>
  <sheetData>
    <row r="1" ht="39" customHeight="1" spans="1:26">
      <c r="B1" s="22" t="s">
        <v>0</v>
      </c>
      <c r="C1" s="22"/>
      <c r="D1" s="22"/>
      <c r="E1" s="22"/>
      <c r="F1" s="22"/>
      <c r="G1" s="22"/>
      <c r="H1" s="22"/>
      <c r="I1" s="22"/>
      <c r="J1" s="22"/>
      <c r="K1" s="22"/>
      <c r="L1" s="22"/>
      <c r="M1" s="22"/>
      <c r="N1" s="22"/>
      <c r="O1" s="49"/>
      <c r="P1" s="22"/>
      <c r="Q1" s="22"/>
    </row>
    <row r="2" ht="27" customHeight="1" spans="1:26">
      <c r="A2" s="25" t="s">
        <v>1</v>
      </c>
      <c r="B2" s="25"/>
      <c r="C2" s="25"/>
      <c r="D2" s="25"/>
      <c r="E2" s="25"/>
      <c r="F2" s="25"/>
      <c r="G2" s="25"/>
      <c r="H2" s="25"/>
      <c r="I2" s="25"/>
      <c r="J2" s="25"/>
      <c r="K2" s="25"/>
      <c r="L2" s="25"/>
      <c r="M2" s="25"/>
      <c r="N2" s="25"/>
      <c r="O2" s="16"/>
      <c r="P2" s="25"/>
      <c r="Q2" s="25"/>
      <c r="R2" s="25"/>
    </row>
    <row r="3" ht="30" customHeight="1" spans="1:26">
      <c r="A3" s="28" t="s">
        <v>2</v>
      </c>
      <c r="B3" s="29" t="s">
        <v>3</v>
      </c>
      <c r="C3" s="50" t="s">
        <v>562</v>
      </c>
      <c r="D3" s="29" t="s">
        <v>4</v>
      </c>
      <c r="E3" s="29" t="s">
        <v>5</v>
      </c>
      <c r="F3" s="29" t="s">
        <v>6</v>
      </c>
      <c r="G3" s="29" t="s">
        <v>7</v>
      </c>
      <c r="H3" s="29" t="s">
        <v>8</v>
      </c>
      <c r="I3" s="29" t="s">
        <v>9</v>
      </c>
      <c r="J3" s="29" t="s">
        <v>10</v>
      </c>
      <c r="K3" s="51" t="s">
        <v>11</v>
      </c>
      <c r="L3" s="51"/>
      <c r="M3" s="51"/>
      <c r="N3" s="51"/>
      <c r="O3" s="51" t="s">
        <v>12</v>
      </c>
      <c r="P3" s="51"/>
      <c r="Q3" s="51"/>
      <c r="R3" s="51"/>
      <c r="S3" s="51" t="s">
        <v>13</v>
      </c>
      <c r="T3" s="51"/>
      <c r="U3" s="51"/>
      <c r="V3" s="51"/>
      <c r="W3" s="52" t="s">
        <v>563</v>
      </c>
      <c r="X3" s="52"/>
      <c r="Y3" s="52"/>
      <c r="Z3" s="52"/>
    </row>
    <row r="4" ht="30" customHeight="1" spans="1:26">
      <c r="A4" s="28"/>
      <c r="B4" s="29"/>
      <c r="C4" s="53"/>
      <c r="D4" s="29"/>
      <c r="E4" s="29"/>
      <c r="F4" s="29"/>
      <c r="G4" s="29"/>
      <c r="H4" s="29"/>
      <c r="I4" s="29"/>
      <c r="J4" s="29"/>
      <c r="K4" s="54" t="s">
        <v>14</v>
      </c>
      <c r="L4" s="54" t="s">
        <v>15</v>
      </c>
      <c r="M4" s="55" t="s">
        <v>564</v>
      </c>
      <c r="N4" s="51"/>
      <c r="O4" s="54" t="s">
        <v>14</v>
      </c>
      <c r="P4" s="54" t="s">
        <v>15</v>
      </c>
      <c r="Q4" s="55" t="s">
        <v>564</v>
      </c>
      <c r="R4" s="51"/>
      <c r="S4" s="54" t="s">
        <v>14</v>
      </c>
      <c r="T4" s="54" t="s">
        <v>15</v>
      </c>
      <c r="U4" s="55" t="s">
        <v>564</v>
      </c>
      <c r="V4" s="51"/>
      <c r="W4" s="52"/>
      <c r="X4" s="52"/>
      <c r="Y4" s="52"/>
      <c r="Z4" s="52"/>
    </row>
    <row r="5" ht="30" customHeight="1" spans="1:26">
      <c r="A5" s="28"/>
      <c r="B5" s="29"/>
      <c r="C5" s="56"/>
      <c r="D5" s="29"/>
      <c r="E5" s="29"/>
      <c r="F5" s="29"/>
      <c r="G5" s="29"/>
      <c r="H5" s="29"/>
      <c r="I5" s="29"/>
      <c r="J5" s="29"/>
      <c r="K5" s="54"/>
      <c r="L5" s="54"/>
      <c r="M5" s="55" t="s">
        <v>17</v>
      </c>
      <c r="N5" s="55" t="s">
        <v>18</v>
      </c>
      <c r="O5" s="54"/>
      <c r="P5" s="54"/>
      <c r="Q5" s="55" t="s">
        <v>17</v>
      </c>
      <c r="R5" s="55" t="s">
        <v>18</v>
      </c>
      <c r="S5" s="54"/>
      <c r="T5" s="54"/>
      <c r="U5" s="55" t="s">
        <v>17</v>
      </c>
      <c r="V5" s="55" t="s">
        <v>18</v>
      </c>
      <c r="W5" s="57" t="s">
        <v>565</v>
      </c>
      <c r="X5" s="58" t="s">
        <v>566</v>
      </c>
      <c r="Y5" s="58" t="s">
        <v>567</v>
      </c>
      <c r="Z5" s="58" t="s">
        <v>568</v>
      </c>
    </row>
    <row r="6" ht="30" customHeight="1" spans="1:26">
      <c r="A6" s="28">
        <v>1</v>
      </c>
      <c r="B6" s="4">
        <v>1</v>
      </c>
      <c r="C6" s="4" t="s">
        <v>569</v>
      </c>
      <c r="D6" s="4" t="s">
        <v>19</v>
      </c>
      <c r="E6" s="5" t="s">
        <v>20</v>
      </c>
      <c r="F6" s="4" t="s">
        <v>21</v>
      </c>
      <c r="G6" s="4" t="s">
        <v>22</v>
      </c>
      <c r="H6" s="5" t="s">
        <v>23</v>
      </c>
      <c r="I6" s="5" t="s">
        <v>24</v>
      </c>
      <c r="J6" s="4"/>
      <c r="K6" s="5" t="s">
        <v>25</v>
      </c>
      <c r="L6" s="4">
        <v>95</v>
      </c>
      <c r="M6" s="4">
        <v>1</v>
      </c>
      <c r="N6" s="59"/>
      <c r="O6" s="5" t="s">
        <v>27</v>
      </c>
      <c r="P6" s="4">
        <v>98</v>
      </c>
      <c r="Q6" s="4">
        <v>1</v>
      </c>
      <c r="R6" s="59"/>
      <c r="S6" s="60" t="s">
        <v>28</v>
      </c>
      <c r="T6" s="4">
        <v>92</v>
      </c>
      <c r="U6" s="4">
        <v>1</v>
      </c>
      <c r="V6" s="59"/>
      <c r="W6" s="61">
        <f>(L6+P6+T6)/3</f>
        <v>95</v>
      </c>
      <c r="X6" s="59">
        <f>M6+Q6+U6</f>
        <v>3</v>
      </c>
      <c r="Y6" s="59">
        <f>N6+R6+V6</f>
        <v>0</v>
      </c>
      <c r="Z6" s="59"/>
    </row>
    <row r="7" ht="30" customHeight="1" spans="1:26">
      <c r="A7" s="28">
        <v>2</v>
      </c>
      <c r="B7" s="4">
        <v>2</v>
      </c>
      <c r="C7" s="4" t="s">
        <v>569</v>
      </c>
      <c r="D7" s="4" t="s">
        <v>19</v>
      </c>
      <c r="E7" s="5" t="s">
        <v>29</v>
      </c>
      <c r="F7" s="4" t="s">
        <v>30</v>
      </c>
      <c r="G7" s="5" t="s">
        <v>31</v>
      </c>
      <c r="H7" s="5" t="s">
        <v>32</v>
      </c>
      <c r="I7" s="6" t="s">
        <v>33</v>
      </c>
      <c r="J7" s="4"/>
      <c r="K7" s="5" t="s">
        <v>34</v>
      </c>
      <c r="L7" s="4">
        <v>88</v>
      </c>
      <c r="M7" s="4">
        <v>1</v>
      </c>
      <c r="N7" s="59"/>
      <c r="O7" s="5" t="s">
        <v>35</v>
      </c>
      <c r="P7" s="4">
        <v>92</v>
      </c>
      <c r="Q7" s="4">
        <v>1</v>
      </c>
      <c r="R7" s="59"/>
      <c r="S7" s="60" t="s">
        <v>36</v>
      </c>
      <c r="T7" s="4">
        <v>78</v>
      </c>
      <c r="U7" s="4"/>
      <c r="V7" s="4">
        <v>1</v>
      </c>
      <c r="W7" s="61">
        <f t="shared" ref="W7:W38" si="0">(L7+P7+T7)/3</f>
        <v>86</v>
      </c>
      <c r="X7" s="59">
        <f t="shared" ref="X7:X38" si="1">M7+Q7+U7</f>
        <v>2</v>
      </c>
      <c r="Y7" s="59">
        <f t="shared" ref="Y7:Y38" si="2">N7+R7+V7</f>
        <v>1</v>
      </c>
      <c r="Z7" s="59"/>
    </row>
    <row r="8" ht="30" customHeight="1" spans="1:26">
      <c r="A8" s="28">
        <v>3</v>
      </c>
      <c r="B8" s="4">
        <v>3</v>
      </c>
      <c r="C8" s="4" t="s">
        <v>569</v>
      </c>
      <c r="D8" s="4" t="s">
        <v>19</v>
      </c>
      <c r="E8" s="5" t="s">
        <v>37</v>
      </c>
      <c r="F8" s="4" t="s">
        <v>38</v>
      </c>
      <c r="G8" s="4" t="s">
        <v>39</v>
      </c>
      <c r="H8" s="5" t="s">
        <v>40</v>
      </c>
      <c r="I8" s="6" t="s">
        <v>41</v>
      </c>
      <c r="J8" s="4"/>
      <c r="K8" s="5" t="s">
        <v>42</v>
      </c>
      <c r="L8" s="4">
        <v>90</v>
      </c>
      <c r="M8" s="4">
        <v>1</v>
      </c>
      <c r="N8" s="59"/>
      <c r="O8" s="5" t="s">
        <v>43</v>
      </c>
      <c r="P8" s="4">
        <v>93</v>
      </c>
      <c r="Q8" s="4">
        <v>1</v>
      </c>
      <c r="R8" s="59"/>
      <c r="S8" s="60" t="s">
        <v>44</v>
      </c>
      <c r="T8" s="4">
        <v>90</v>
      </c>
      <c r="U8" s="4">
        <v>1</v>
      </c>
      <c r="V8" s="59"/>
      <c r="W8" s="61">
        <f t="shared" si="0"/>
        <v>91</v>
      </c>
      <c r="X8" s="59">
        <f t="shared" si="1"/>
        <v>3</v>
      </c>
      <c r="Y8" s="59">
        <f t="shared" si="2"/>
        <v>0</v>
      </c>
      <c r="Z8" s="59"/>
    </row>
    <row r="9" ht="30" customHeight="1" spans="1:26">
      <c r="A9" s="28">
        <v>4</v>
      </c>
      <c r="B9" s="4">
        <v>4</v>
      </c>
      <c r="C9" s="4" t="s">
        <v>569</v>
      </c>
      <c r="D9" s="4" t="s">
        <v>19</v>
      </c>
      <c r="E9" s="5" t="s">
        <v>45</v>
      </c>
      <c r="F9" s="4" t="s">
        <v>46</v>
      </c>
      <c r="G9" s="4" t="s">
        <v>47</v>
      </c>
      <c r="H9" s="5" t="s">
        <v>48</v>
      </c>
      <c r="I9" s="6" t="s">
        <v>49</v>
      </c>
      <c r="J9" s="4"/>
      <c r="K9" s="5" t="s">
        <v>50</v>
      </c>
      <c r="L9" s="4">
        <v>92</v>
      </c>
      <c r="M9" s="4">
        <v>1</v>
      </c>
      <c r="N9" s="59"/>
      <c r="O9" s="5" t="s">
        <v>51</v>
      </c>
      <c r="P9" s="4">
        <v>97</v>
      </c>
      <c r="Q9" s="4">
        <v>1</v>
      </c>
      <c r="R9" s="59"/>
      <c r="S9" s="60" t="s">
        <v>52</v>
      </c>
      <c r="T9" s="4">
        <v>85</v>
      </c>
      <c r="U9" s="4">
        <v>1</v>
      </c>
      <c r="V9" s="59"/>
      <c r="W9" s="61">
        <f t="shared" si="0"/>
        <v>91.3333333333333</v>
      </c>
      <c r="X9" s="59">
        <f t="shared" si="1"/>
        <v>3</v>
      </c>
      <c r="Y9" s="59">
        <f t="shared" si="2"/>
        <v>0</v>
      </c>
      <c r="Z9" s="59"/>
    </row>
    <row r="10" ht="30" customHeight="1" spans="1:26">
      <c r="A10" s="28">
        <v>5</v>
      </c>
      <c r="B10" s="4">
        <v>5</v>
      </c>
      <c r="C10" s="4" t="s">
        <v>569</v>
      </c>
      <c r="D10" s="4" t="s">
        <v>19</v>
      </c>
      <c r="E10" s="5" t="s">
        <v>53</v>
      </c>
      <c r="F10" s="4" t="s">
        <v>54</v>
      </c>
      <c r="G10" s="5" t="s">
        <v>31</v>
      </c>
      <c r="H10" s="5" t="s">
        <v>55</v>
      </c>
      <c r="I10" s="6" t="s">
        <v>56</v>
      </c>
      <c r="J10" s="4"/>
      <c r="K10" s="62" t="s">
        <v>57</v>
      </c>
      <c r="L10" s="63">
        <v>78</v>
      </c>
      <c r="M10" s="63"/>
      <c r="N10" s="64">
        <v>1</v>
      </c>
      <c r="O10" s="5" t="s">
        <v>58</v>
      </c>
      <c r="P10" s="4">
        <v>89</v>
      </c>
      <c r="Q10" s="4">
        <v>1</v>
      </c>
      <c r="R10" s="59"/>
      <c r="S10" s="60" t="s">
        <v>59</v>
      </c>
      <c r="T10" s="4">
        <v>75</v>
      </c>
      <c r="U10" s="4"/>
      <c r="V10" s="4">
        <v>1</v>
      </c>
      <c r="W10" s="61">
        <f t="shared" si="0"/>
        <v>80.6666666666667</v>
      </c>
      <c r="X10" s="59">
        <f t="shared" si="1"/>
        <v>1</v>
      </c>
      <c r="Y10" s="59">
        <f t="shared" si="2"/>
        <v>2</v>
      </c>
      <c r="Z10" s="59"/>
    </row>
    <row r="11" ht="30" customHeight="1" spans="1:26">
      <c r="A11" s="28">
        <v>6</v>
      </c>
      <c r="B11" s="4">
        <v>6</v>
      </c>
      <c r="C11" s="4" t="s">
        <v>569</v>
      </c>
      <c r="D11" s="4" t="s">
        <v>60</v>
      </c>
      <c r="E11" s="5" t="s">
        <v>61</v>
      </c>
      <c r="F11" s="5" t="s">
        <v>62</v>
      </c>
      <c r="G11" s="5" t="s">
        <v>63</v>
      </c>
      <c r="H11" s="5" t="s">
        <v>64</v>
      </c>
      <c r="I11" s="6" t="s">
        <v>65</v>
      </c>
      <c r="J11" s="4"/>
      <c r="K11" s="5" t="s">
        <v>66</v>
      </c>
      <c r="L11" s="4">
        <v>88</v>
      </c>
      <c r="M11" s="4">
        <v>1</v>
      </c>
      <c r="N11" s="59"/>
      <c r="O11" s="5" t="s">
        <v>67</v>
      </c>
      <c r="P11" s="4">
        <v>96</v>
      </c>
      <c r="Q11" s="4">
        <v>1</v>
      </c>
      <c r="R11" s="59"/>
      <c r="S11" s="65" t="s">
        <v>68</v>
      </c>
      <c r="T11" s="4">
        <v>86</v>
      </c>
      <c r="U11" s="4">
        <v>1</v>
      </c>
      <c r="V11" s="59"/>
      <c r="W11" s="61">
        <f t="shared" si="0"/>
        <v>90</v>
      </c>
      <c r="X11" s="59">
        <f t="shared" si="1"/>
        <v>3</v>
      </c>
      <c r="Y11" s="59">
        <f t="shared" si="2"/>
        <v>0</v>
      </c>
      <c r="Z11" s="59"/>
    </row>
    <row r="12" ht="30" customHeight="1" spans="1:26">
      <c r="A12" s="28">
        <v>7</v>
      </c>
      <c r="B12" s="4">
        <v>7</v>
      </c>
      <c r="C12" s="4" t="s">
        <v>569</v>
      </c>
      <c r="D12" s="4" t="s">
        <v>60</v>
      </c>
      <c r="E12" s="5" t="s">
        <v>69</v>
      </c>
      <c r="F12" s="5" t="s">
        <v>70</v>
      </c>
      <c r="G12" s="5" t="s">
        <v>71</v>
      </c>
      <c r="H12" s="5" t="s">
        <v>72</v>
      </c>
      <c r="I12" s="6" t="s">
        <v>73</v>
      </c>
      <c r="J12" s="4"/>
      <c r="K12" s="5" t="s">
        <v>74</v>
      </c>
      <c r="L12" s="4">
        <v>85</v>
      </c>
      <c r="M12" s="4">
        <v>1</v>
      </c>
      <c r="N12" s="59"/>
      <c r="O12" s="5" t="s">
        <v>75</v>
      </c>
      <c r="P12" s="4">
        <v>95</v>
      </c>
      <c r="Q12" s="4">
        <v>1</v>
      </c>
      <c r="R12" s="59"/>
      <c r="S12" s="60" t="s">
        <v>76</v>
      </c>
      <c r="T12" s="4">
        <v>83</v>
      </c>
      <c r="U12" s="4">
        <v>1</v>
      </c>
      <c r="V12" s="59"/>
      <c r="W12" s="61">
        <f t="shared" si="0"/>
        <v>87.6666666666667</v>
      </c>
      <c r="X12" s="59">
        <f t="shared" si="1"/>
        <v>3</v>
      </c>
      <c r="Y12" s="59">
        <f t="shared" si="2"/>
        <v>0</v>
      </c>
      <c r="Z12" s="59"/>
    </row>
    <row r="13" ht="30" customHeight="1" spans="1:26">
      <c r="A13" s="28">
        <v>8</v>
      </c>
      <c r="B13" s="4">
        <v>8</v>
      </c>
      <c r="C13" s="4" t="s">
        <v>569</v>
      </c>
      <c r="D13" s="4" t="s">
        <v>60</v>
      </c>
      <c r="E13" s="5" t="s">
        <v>77</v>
      </c>
      <c r="F13" s="4" t="s">
        <v>78</v>
      </c>
      <c r="G13" s="4" t="s">
        <v>79</v>
      </c>
      <c r="H13" s="5" t="s">
        <v>80</v>
      </c>
      <c r="I13" s="6" t="s">
        <v>81</v>
      </c>
      <c r="J13" s="4"/>
      <c r="K13" s="5" t="s">
        <v>82</v>
      </c>
      <c r="L13" s="4">
        <v>89</v>
      </c>
      <c r="M13" s="4">
        <v>1</v>
      </c>
      <c r="N13" s="59"/>
      <c r="O13" s="5" t="s">
        <v>83</v>
      </c>
      <c r="P13" s="4">
        <v>94</v>
      </c>
      <c r="Q13" s="4">
        <v>1</v>
      </c>
      <c r="R13" s="59"/>
      <c r="S13" s="65" t="s">
        <v>84</v>
      </c>
      <c r="T13" s="4">
        <v>90</v>
      </c>
      <c r="U13" s="4">
        <v>1</v>
      </c>
      <c r="V13" s="59"/>
      <c r="W13" s="61">
        <f t="shared" si="0"/>
        <v>91</v>
      </c>
      <c r="X13" s="59">
        <f t="shared" si="1"/>
        <v>3</v>
      </c>
      <c r="Y13" s="59">
        <f t="shared" si="2"/>
        <v>0</v>
      </c>
      <c r="Z13" s="59"/>
    </row>
    <row r="14" ht="30" customHeight="1" spans="1:26">
      <c r="A14" s="28">
        <v>9</v>
      </c>
      <c r="B14" s="4">
        <v>9</v>
      </c>
      <c r="C14" s="4" t="s">
        <v>569</v>
      </c>
      <c r="D14" s="4" t="s">
        <v>60</v>
      </c>
      <c r="E14" s="5" t="s">
        <v>85</v>
      </c>
      <c r="F14" s="4" t="s">
        <v>86</v>
      </c>
      <c r="G14" s="4" t="s">
        <v>87</v>
      </c>
      <c r="H14" s="5" t="s">
        <v>88</v>
      </c>
      <c r="I14" s="6" t="s">
        <v>89</v>
      </c>
      <c r="J14" s="4"/>
      <c r="K14" s="66" t="s">
        <v>90</v>
      </c>
      <c r="L14" s="67">
        <v>82</v>
      </c>
      <c r="M14" s="67">
        <v>1</v>
      </c>
      <c r="N14" s="68"/>
      <c r="O14" s="5" t="s">
        <v>91</v>
      </c>
      <c r="P14" s="4">
        <v>87</v>
      </c>
      <c r="Q14" s="4">
        <v>1</v>
      </c>
      <c r="R14" s="59"/>
      <c r="S14" s="60" t="s">
        <v>92</v>
      </c>
      <c r="T14" s="4">
        <v>79</v>
      </c>
      <c r="U14" s="59"/>
      <c r="V14" s="4">
        <v>1</v>
      </c>
      <c r="W14" s="61">
        <f t="shared" si="0"/>
        <v>82.6666666666667</v>
      </c>
      <c r="X14" s="59">
        <f t="shared" si="1"/>
        <v>2</v>
      </c>
      <c r="Y14" s="59">
        <f t="shared" si="2"/>
        <v>1</v>
      </c>
      <c r="Z14" s="59"/>
    </row>
    <row r="15" ht="30" customHeight="1" spans="1:26">
      <c r="A15" s="28">
        <v>10</v>
      </c>
      <c r="B15" s="4">
        <v>10</v>
      </c>
      <c r="C15" s="4" t="s">
        <v>569</v>
      </c>
      <c r="D15" s="4" t="s">
        <v>60</v>
      </c>
      <c r="E15" s="5" t="s">
        <v>93</v>
      </c>
      <c r="F15" s="4" t="s">
        <v>94</v>
      </c>
      <c r="G15" s="4" t="s">
        <v>79</v>
      </c>
      <c r="H15" s="5" t="s">
        <v>95</v>
      </c>
      <c r="I15" s="6" t="s">
        <v>96</v>
      </c>
      <c r="J15" s="4"/>
      <c r="K15" s="69" t="s">
        <v>97</v>
      </c>
      <c r="L15" s="63">
        <v>79</v>
      </c>
      <c r="M15" s="63"/>
      <c r="N15" s="64">
        <v>1</v>
      </c>
      <c r="O15" s="5" t="s">
        <v>98</v>
      </c>
      <c r="P15" s="4">
        <v>90</v>
      </c>
      <c r="Q15" s="4">
        <v>1</v>
      </c>
      <c r="R15" s="59"/>
      <c r="S15" s="60" t="s">
        <v>99</v>
      </c>
      <c r="T15" s="4">
        <v>82</v>
      </c>
      <c r="U15" s="4">
        <v>1</v>
      </c>
      <c r="V15" s="59"/>
      <c r="W15" s="61">
        <f t="shared" si="0"/>
        <v>83.6666666666667</v>
      </c>
      <c r="X15" s="59">
        <f t="shared" si="1"/>
        <v>2</v>
      </c>
      <c r="Y15" s="59">
        <f t="shared" si="2"/>
        <v>1</v>
      </c>
      <c r="Z15" s="59"/>
    </row>
    <row r="16" ht="30" customHeight="1" spans="1:26">
      <c r="A16" s="28">
        <v>11</v>
      </c>
      <c r="B16" s="4">
        <v>11</v>
      </c>
      <c r="C16" s="4" t="s">
        <v>569</v>
      </c>
      <c r="D16" s="4" t="s">
        <v>60</v>
      </c>
      <c r="E16" s="5" t="s">
        <v>100</v>
      </c>
      <c r="F16" s="4" t="s">
        <v>101</v>
      </c>
      <c r="G16" s="4" t="s">
        <v>87</v>
      </c>
      <c r="H16" s="5" t="s">
        <v>102</v>
      </c>
      <c r="I16" s="7" t="s">
        <v>103</v>
      </c>
      <c r="J16" s="4"/>
      <c r="K16" s="5" t="s">
        <v>104</v>
      </c>
      <c r="L16" s="4">
        <v>84</v>
      </c>
      <c r="M16" s="4">
        <v>1</v>
      </c>
      <c r="N16" s="59"/>
      <c r="O16" s="5" t="s">
        <v>105</v>
      </c>
      <c r="P16" s="4">
        <v>86</v>
      </c>
      <c r="Q16" s="4">
        <v>1</v>
      </c>
      <c r="R16" s="59"/>
      <c r="S16" s="60" t="s">
        <v>106</v>
      </c>
      <c r="T16" s="4">
        <v>78</v>
      </c>
      <c r="U16" s="4"/>
      <c r="V16" s="4">
        <v>1</v>
      </c>
      <c r="W16" s="61">
        <f t="shared" si="0"/>
        <v>82.6666666666667</v>
      </c>
      <c r="X16" s="59">
        <f t="shared" si="1"/>
        <v>2</v>
      </c>
      <c r="Y16" s="59">
        <f t="shared" si="2"/>
        <v>1</v>
      </c>
      <c r="Z16" s="59"/>
    </row>
    <row r="17" ht="30" customHeight="1" spans="1:26">
      <c r="A17" s="28">
        <v>12</v>
      </c>
      <c r="B17" s="4">
        <v>12</v>
      </c>
      <c r="C17" s="4" t="s">
        <v>569</v>
      </c>
      <c r="D17" s="4" t="s">
        <v>107</v>
      </c>
      <c r="E17" s="5" t="s">
        <v>108</v>
      </c>
      <c r="F17" s="4" t="s">
        <v>109</v>
      </c>
      <c r="G17" s="4" t="s">
        <v>79</v>
      </c>
      <c r="H17" s="5" t="s">
        <v>110</v>
      </c>
      <c r="I17" s="6" t="s">
        <v>111</v>
      </c>
      <c r="J17" s="4"/>
      <c r="K17" s="6" t="s">
        <v>112</v>
      </c>
      <c r="L17" s="6" t="s">
        <v>113</v>
      </c>
      <c r="M17" s="6" t="s">
        <v>570</v>
      </c>
      <c r="N17" s="59"/>
      <c r="O17" s="6" t="s">
        <v>114</v>
      </c>
      <c r="P17" s="6" t="s">
        <v>115</v>
      </c>
      <c r="Q17" s="6" t="s">
        <v>570</v>
      </c>
      <c r="R17" s="59"/>
      <c r="S17" s="60" t="s">
        <v>116</v>
      </c>
      <c r="T17" s="6" t="s">
        <v>117</v>
      </c>
      <c r="U17" s="6"/>
      <c r="V17" s="4">
        <v>1</v>
      </c>
      <c r="W17" s="61">
        <f t="shared" si="0"/>
        <v>83.3333333333333</v>
      </c>
      <c r="X17" s="59">
        <f t="shared" si="1"/>
        <v>2</v>
      </c>
      <c r="Y17" s="59">
        <f t="shared" si="2"/>
        <v>1</v>
      </c>
      <c r="Z17" s="59"/>
    </row>
    <row r="18" ht="30" customHeight="1" spans="1:26">
      <c r="A18" s="28">
        <v>13</v>
      </c>
      <c r="B18" s="4">
        <v>13</v>
      </c>
      <c r="C18" s="4" t="s">
        <v>569</v>
      </c>
      <c r="D18" s="4" t="s">
        <v>107</v>
      </c>
      <c r="E18" s="5" t="s">
        <v>118</v>
      </c>
      <c r="F18" s="4" t="s">
        <v>119</v>
      </c>
      <c r="G18" s="4" t="s">
        <v>120</v>
      </c>
      <c r="H18" s="5" t="s">
        <v>121</v>
      </c>
      <c r="I18" s="8" t="s">
        <v>122</v>
      </c>
      <c r="J18" s="4"/>
      <c r="K18" s="6" t="s">
        <v>123</v>
      </c>
      <c r="L18" s="6" t="s">
        <v>124</v>
      </c>
      <c r="M18" s="6" t="s">
        <v>570</v>
      </c>
      <c r="N18" s="59"/>
      <c r="O18" s="6" t="s">
        <v>125</v>
      </c>
      <c r="P18" s="6" t="s">
        <v>126</v>
      </c>
      <c r="Q18" s="6" t="s">
        <v>570</v>
      </c>
      <c r="R18" s="59"/>
      <c r="S18" s="60" t="s">
        <v>127</v>
      </c>
      <c r="T18" s="6" t="s">
        <v>128</v>
      </c>
      <c r="U18" s="4">
        <v>1</v>
      </c>
      <c r="V18" s="59"/>
      <c r="W18" s="61">
        <f t="shared" si="0"/>
        <v>90.3333333333333</v>
      </c>
      <c r="X18" s="59">
        <f t="shared" si="1"/>
        <v>3</v>
      </c>
      <c r="Y18" s="59">
        <f t="shared" si="2"/>
        <v>0</v>
      </c>
      <c r="Z18" s="59"/>
    </row>
    <row r="19" ht="30" customHeight="1" spans="1:26">
      <c r="A19" s="28">
        <v>14</v>
      </c>
      <c r="B19" s="4">
        <v>14</v>
      </c>
      <c r="C19" s="4" t="s">
        <v>569</v>
      </c>
      <c r="D19" s="4" t="s">
        <v>107</v>
      </c>
      <c r="E19" s="5" t="s">
        <v>129</v>
      </c>
      <c r="F19" s="4" t="s">
        <v>130</v>
      </c>
      <c r="G19" s="4" t="s">
        <v>79</v>
      </c>
      <c r="H19" s="5" t="s">
        <v>131</v>
      </c>
      <c r="I19" s="6" t="s">
        <v>89</v>
      </c>
      <c r="J19" s="4"/>
      <c r="K19" s="6" t="s">
        <v>132</v>
      </c>
      <c r="L19" s="6" t="s">
        <v>133</v>
      </c>
      <c r="M19" s="6" t="s">
        <v>570</v>
      </c>
      <c r="N19" s="59"/>
      <c r="O19" s="6" t="s">
        <v>134</v>
      </c>
      <c r="P19" s="6" t="s">
        <v>135</v>
      </c>
      <c r="Q19" s="6" t="s">
        <v>570</v>
      </c>
      <c r="R19" s="59"/>
      <c r="S19" s="60" t="s">
        <v>136</v>
      </c>
      <c r="T19" s="6" t="s">
        <v>113</v>
      </c>
      <c r="U19" s="4">
        <v>1</v>
      </c>
      <c r="V19" s="59"/>
      <c r="W19" s="61">
        <f t="shared" si="0"/>
        <v>88.3333333333333</v>
      </c>
      <c r="X19" s="59">
        <f t="shared" si="1"/>
        <v>3</v>
      </c>
      <c r="Y19" s="59">
        <f t="shared" si="2"/>
        <v>0</v>
      </c>
      <c r="Z19" s="59"/>
    </row>
    <row r="20" ht="30" customHeight="1" spans="1:26">
      <c r="A20" s="28">
        <v>15</v>
      </c>
      <c r="B20" s="4">
        <v>15</v>
      </c>
      <c r="C20" s="4" t="s">
        <v>569</v>
      </c>
      <c r="D20" s="4" t="s">
        <v>107</v>
      </c>
      <c r="E20" s="5" t="s">
        <v>137</v>
      </c>
      <c r="F20" s="4" t="s">
        <v>138</v>
      </c>
      <c r="G20" s="4" t="s">
        <v>79</v>
      </c>
      <c r="H20" s="5" t="s">
        <v>139</v>
      </c>
      <c r="I20" s="8" t="s">
        <v>140</v>
      </c>
      <c r="J20" s="4"/>
      <c r="K20" s="70" t="s">
        <v>141</v>
      </c>
      <c r="L20" s="70" t="s">
        <v>142</v>
      </c>
      <c r="M20" s="70"/>
      <c r="N20" s="64">
        <v>1</v>
      </c>
      <c r="O20" s="6" t="s">
        <v>143</v>
      </c>
      <c r="P20" s="6" t="s">
        <v>144</v>
      </c>
      <c r="Q20" s="6" t="s">
        <v>570</v>
      </c>
      <c r="R20" s="59"/>
      <c r="S20" s="60" t="s">
        <v>145</v>
      </c>
      <c r="T20" s="6" t="s">
        <v>146</v>
      </c>
      <c r="U20" s="4">
        <v>1</v>
      </c>
      <c r="V20" s="59"/>
      <c r="W20" s="61">
        <f t="shared" si="0"/>
        <v>83</v>
      </c>
      <c r="X20" s="59">
        <f t="shared" si="1"/>
        <v>2</v>
      </c>
      <c r="Y20" s="59">
        <f t="shared" si="2"/>
        <v>1</v>
      </c>
      <c r="Z20" s="59"/>
    </row>
    <row r="21" ht="30" customHeight="1" spans="1:26">
      <c r="A21" s="28">
        <v>16</v>
      </c>
      <c r="B21" s="4">
        <v>16</v>
      </c>
      <c r="C21" s="4" t="s">
        <v>569</v>
      </c>
      <c r="D21" s="4" t="s">
        <v>107</v>
      </c>
      <c r="E21" s="5" t="s">
        <v>147</v>
      </c>
      <c r="F21" s="4" t="s">
        <v>148</v>
      </c>
      <c r="G21" s="4" t="s">
        <v>79</v>
      </c>
      <c r="H21" s="5" t="s">
        <v>149</v>
      </c>
      <c r="I21" s="6" t="s">
        <v>150</v>
      </c>
      <c r="J21" s="5"/>
      <c r="K21" s="6" t="s">
        <v>151</v>
      </c>
      <c r="L21" s="6" t="s">
        <v>113</v>
      </c>
      <c r="M21" s="6" t="s">
        <v>570</v>
      </c>
      <c r="N21" s="59"/>
      <c r="O21" s="6" t="s">
        <v>152</v>
      </c>
      <c r="P21" s="6" t="s">
        <v>153</v>
      </c>
      <c r="Q21" s="6" t="s">
        <v>570</v>
      </c>
      <c r="R21" s="59"/>
      <c r="S21" s="65" t="s">
        <v>154</v>
      </c>
      <c r="T21" s="6" t="s">
        <v>113</v>
      </c>
      <c r="U21" s="4">
        <v>1</v>
      </c>
      <c r="V21" s="59"/>
      <c r="W21" s="61">
        <f t="shared" si="0"/>
        <v>85</v>
      </c>
      <c r="X21" s="59">
        <f t="shared" si="1"/>
        <v>3</v>
      </c>
      <c r="Y21" s="59">
        <f t="shared" si="2"/>
        <v>0</v>
      </c>
      <c r="Z21" s="59"/>
    </row>
    <row r="22" ht="30" customHeight="1" spans="1:26">
      <c r="A22" s="28">
        <v>17</v>
      </c>
      <c r="B22" s="4">
        <v>17</v>
      </c>
      <c r="C22" s="4" t="s">
        <v>569</v>
      </c>
      <c r="D22" s="4" t="s">
        <v>155</v>
      </c>
      <c r="E22" s="5" t="s">
        <v>156</v>
      </c>
      <c r="F22" s="4" t="s">
        <v>157</v>
      </c>
      <c r="G22" s="4" t="s">
        <v>158</v>
      </c>
      <c r="H22" s="5" t="s">
        <v>159</v>
      </c>
      <c r="I22" s="6" t="s">
        <v>160</v>
      </c>
      <c r="J22" s="5" t="s">
        <v>161</v>
      </c>
      <c r="K22" s="71" t="s">
        <v>162</v>
      </c>
      <c r="L22" s="6" t="s">
        <v>115</v>
      </c>
      <c r="M22" s="6" t="s">
        <v>570</v>
      </c>
      <c r="N22" s="59"/>
      <c r="O22" s="6" t="s">
        <v>163</v>
      </c>
      <c r="P22" s="6" t="s">
        <v>164</v>
      </c>
      <c r="Q22" s="6" t="s">
        <v>570</v>
      </c>
      <c r="R22" s="59"/>
      <c r="S22" s="65" t="s">
        <v>165</v>
      </c>
      <c r="T22" s="6" t="s">
        <v>133</v>
      </c>
      <c r="U22" s="4">
        <v>1</v>
      </c>
      <c r="V22" s="4"/>
      <c r="W22" s="61">
        <f t="shared" si="0"/>
        <v>85</v>
      </c>
      <c r="X22" s="59">
        <f t="shared" si="1"/>
        <v>3</v>
      </c>
      <c r="Y22" s="59">
        <f t="shared" si="2"/>
        <v>0</v>
      </c>
      <c r="Z22" s="59"/>
    </row>
    <row r="23" ht="30" customHeight="1" spans="1:26">
      <c r="A23" s="28">
        <v>18</v>
      </c>
      <c r="B23" s="4">
        <v>18</v>
      </c>
      <c r="C23" s="4" t="s">
        <v>569</v>
      </c>
      <c r="D23" s="4" t="s">
        <v>107</v>
      </c>
      <c r="E23" s="5" t="s">
        <v>166</v>
      </c>
      <c r="F23" s="4" t="s">
        <v>167</v>
      </c>
      <c r="G23" s="4" t="s">
        <v>79</v>
      </c>
      <c r="H23" s="5" t="s">
        <v>168</v>
      </c>
      <c r="I23" s="76" t="s">
        <v>96</v>
      </c>
      <c r="J23" s="5"/>
      <c r="K23" s="70" t="s">
        <v>169</v>
      </c>
      <c r="L23" s="70" t="s">
        <v>117</v>
      </c>
      <c r="M23" s="70"/>
      <c r="N23" s="64">
        <v>1</v>
      </c>
      <c r="O23" s="6" t="s">
        <v>170</v>
      </c>
      <c r="P23" s="6" t="s">
        <v>171</v>
      </c>
      <c r="Q23" s="6" t="s">
        <v>570</v>
      </c>
      <c r="R23" s="59"/>
      <c r="S23" s="60" t="s">
        <v>172</v>
      </c>
      <c r="T23" s="6" t="s">
        <v>153</v>
      </c>
      <c r="U23" s="4">
        <v>1</v>
      </c>
      <c r="V23" s="59"/>
      <c r="W23" s="61">
        <f t="shared" si="0"/>
        <v>81</v>
      </c>
      <c r="X23" s="59">
        <f t="shared" si="1"/>
        <v>2</v>
      </c>
      <c r="Y23" s="59">
        <f t="shared" si="2"/>
        <v>1</v>
      </c>
      <c r="Z23" s="59"/>
    </row>
    <row r="24" ht="30" customHeight="1" spans="1:26">
      <c r="A24" s="28">
        <v>19</v>
      </c>
      <c r="B24" s="4">
        <v>19</v>
      </c>
      <c r="C24" s="4" t="s">
        <v>569</v>
      </c>
      <c r="D24" s="4" t="s">
        <v>173</v>
      </c>
      <c r="E24" s="5" t="s">
        <v>174</v>
      </c>
      <c r="F24" s="4" t="s">
        <v>175</v>
      </c>
      <c r="G24" s="4" t="s">
        <v>158</v>
      </c>
      <c r="H24" s="5" t="s">
        <v>176</v>
      </c>
      <c r="I24" s="5" t="s">
        <v>177</v>
      </c>
      <c r="J24" s="5" t="s">
        <v>161</v>
      </c>
      <c r="K24" s="12" t="s">
        <v>178</v>
      </c>
      <c r="L24" s="12" t="s">
        <v>164</v>
      </c>
      <c r="M24" s="12" t="s">
        <v>570</v>
      </c>
      <c r="N24" s="37"/>
      <c r="O24" s="6" t="s">
        <v>179</v>
      </c>
      <c r="P24" s="6" t="s">
        <v>180</v>
      </c>
      <c r="Q24" s="6" t="s">
        <v>570</v>
      </c>
      <c r="R24" s="59"/>
      <c r="S24" s="60" t="s">
        <v>181</v>
      </c>
      <c r="T24" s="6" t="s">
        <v>182</v>
      </c>
      <c r="U24" s="6"/>
      <c r="V24" s="4">
        <v>1</v>
      </c>
      <c r="W24" s="61">
        <f t="shared" si="0"/>
        <v>79</v>
      </c>
      <c r="X24" s="59">
        <f t="shared" si="1"/>
        <v>2</v>
      </c>
      <c r="Y24" s="59">
        <f t="shared" si="2"/>
        <v>1</v>
      </c>
      <c r="Z24" s="59"/>
    </row>
    <row r="25" ht="30" customHeight="1" spans="1:26">
      <c r="A25" s="28">
        <v>20</v>
      </c>
      <c r="B25" s="4">
        <v>20</v>
      </c>
      <c r="C25" s="4" t="s">
        <v>569</v>
      </c>
      <c r="D25" s="4" t="s">
        <v>107</v>
      </c>
      <c r="E25" s="5" t="s">
        <v>183</v>
      </c>
      <c r="F25" s="4" t="s">
        <v>184</v>
      </c>
      <c r="G25" s="4" t="s">
        <v>120</v>
      </c>
      <c r="H25" s="5" t="s">
        <v>185</v>
      </c>
      <c r="I25" s="8" t="s">
        <v>73</v>
      </c>
      <c r="J25" s="4"/>
      <c r="K25" s="6" t="s">
        <v>186</v>
      </c>
      <c r="L25" s="6">
        <v>86</v>
      </c>
      <c r="M25" s="6" t="s">
        <v>570</v>
      </c>
      <c r="N25" s="59"/>
      <c r="O25" s="5" t="s">
        <v>187</v>
      </c>
      <c r="P25" s="4">
        <v>80</v>
      </c>
      <c r="Q25" s="4">
        <v>1</v>
      </c>
      <c r="R25" s="59"/>
      <c r="S25" s="60" t="s">
        <v>188</v>
      </c>
      <c r="T25" s="4">
        <v>88</v>
      </c>
      <c r="U25" s="4">
        <v>1</v>
      </c>
      <c r="V25" s="59"/>
      <c r="W25" s="61">
        <f t="shared" si="0"/>
        <v>84.6666666666667</v>
      </c>
      <c r="X25" s="59">
        <f t="shared" si="1"/>
        <v>3</v>
      </c>
      <c r="Y25" s="59">
        <f t="shared" si="2"/>
        <v>0</v>
      </c>
      <c r="Z25" s="59"/>
    </row>
    <row r="26" ht="30" customHeight="1" spans="1:26">
      <c r="A26" s="28">
        <v>21</v>
      </c>
      <c r="B26" s="4">
        <v>21</v>
      </c>
      <c r="C26" s="4" t="s">
        <v>569</v>
      </c>
      <c r="D26" s="4" t="s">
        <v>107</v>
      </c>
      <c r="E26" s="5" t="s">
        <v>189</v>
      </c>
      <c r="F26" s="4" t="s">
        <v>190</v>
      </c>
      <c r="G26" s="4" t="s">
        <v>79</v>
      </c>
      <c r="H26" s="5" t="s">
        <v>191</v>
      </c>
      <c r="I26" s="8" t="s">
        <v>192</v>
      </c>
      <c r="J26" s="4"/>
      <c r="K26" s="72" t="s">
        <v>193</v>
      </c>
      <c r="L26" s="4">
        <v>92</v>
      </c>
      <c r="M26" s="4">
        <v>1</v>
      </c>
      <c r="N26" s="59"/>
      <c r="O26" s="5" t="s">
        <v>194</v>
      </c>
      <c r="P26" s="4">
        <v>80</v>
      </c>
      <c r="Q26" s="4">
        <v>1</v>
      </c>
      <c r="R26" s="59"/>
      <c r="S26" s="65" t="s">
        <v>195</v>
      </c>
      <c r="T26" s="4">
        <v>90</v>
      </c>
      <c r="U26" s="4">
        <v>1</v>
      </c>
      <c r="V26" s="59"/>
      <c r="W26" s="61">
        <f t="shared" si="0"/>
        <v>87.3333333333333</v>
      </c>
      <c r="X26" s="59">
        <f t="shared" si="1"/>
        <v>3</v>
      </c>
      <c r="Y26" s="59">
        <f t="shared" si="2"/>
        <v>0</v>
      </c>
      <c r="Z26" s="59"/>
    </row>
    <row r="27" ht="30" customHeight="1" spans="1:26">
      <c r="A27" s="28">
        <v>22</v>
      </c>
      <c r="B27" s="4">
        <v>22</v>
      </c>
      <c r="C27" s="4" t="s">
        <v>569</v>
      </c>
      <c r="D27" s="4" t="s">
        <v>107</v>
      </c>
      <c r="E27" s="5" t="s">
        <v>196</v>
      </c>
      <c r="F27" s="4" t="s">
        <v>197</v>
      </c>
      <c r="G27" s="4" t="s">
        <v>198</v>
      </c>
      <c r="H27" s="5" t="s">
        <v>199</v>
      </c>
      <c r="I27" s="6" t="s">
        <v>200</v>
      </c>
      <c r="J27" s="4"/>
      <c r="K27" s="6" t="s">
        <v>201</v>
      </c>
      <c r="L27" s="6">
        <v>85</v>
      </c>
      <c r="M27" s="6" t="s">
        <v>570</v>
      </c>
      <c r="N27" s="59"/>
      <c r="O27" s="5" t="s">
        <v>202</v>
      </c>
      <c r="P27" s="4">
        <v>80</v>
      </c>
      <c r="Q27" s="4">
        <v>1</v>
      </c>
      <c r="R27" s="59"/>
      <c r="S27" s="60" t="s">
        <v>203</v>
      </c>
      <c r="T27" s="4">
        <v>85</v>
      </c>
      <c r="U27" s="4">
        <v>1</v>
      </c>
      <c r="V27" s="59"/>
      <c r="W27" s="61">
        <f t="shared" si="0"/>
        <v>83.3333333333333</v>
      </c>
      <c r="X27" s="59">
        <f t="shared" si="1"/>
        <v>3</v>
      </c>
      <c r="Y27" s="59">
        <f t="shared" si="2"/>
        <v>0</v>
      </c>
      <c r="Z27" s="59"/>
    </row>
    <row r="28" ht="30" customHeight="1" spans="1:26">
      <c r="A28" s="28">
        <v>23</v>
      </c>
      <c r="B28" s="4">
        <v>23</v>
      </c>
      <c r="C28" s="4" t="s">
        <v>569</v>
      </c>
      <c r="D28" s="4" t="s">
        <v>107</v>
      </c>
      <c r="E28" s="5" t="s">
        <v>204</v>
      </c>
      <c r="F28" s="4" t="s">
        <v>205</v>
      </c>
      <c r="G28" s="4" t="s">
        <v>31</v>
      </c>
      <c r="H28" s="5" t="s">
        <v>206</v>
      </c>
      <c r="I28" s="6" t="s">
        <v>41</v>
      </c>
      <c r="J28" s="4"/>
      <c r="K28" s="6" t="s">
        <v>207</v>
      </c>
      <c r="L28" s="6">
        <v>88</v>
      </c>
      <c r="M28" s="6" t="s">
        <v>570</v>
      </c>
      <c r="N28" s="59"/>
      <c r="O28" s="5" t="s">
        <v>208</v>
      </c>
      <c r="P28" s="4">
        <v>80</v>
      </c>
      <c r="Q28" s="4">
        <v>1</v>
      </c>
      <c r="R28" s="59"/>
      <c r="S28" s="65" t="s">
        <v>209</v>
      </c>
      <c r="T28" s="4">
        <v>92</v>
      </c>
      <c r="U28" s="4">
        <v>1</v>
      </c>
      <c r="V28" s="59"/>
      <c r="W28" s="61">
        <f t="shared" si="0"/>
        <v>86.6666666666667</v>
      </c>
      <c r="X28" s="59">
        <f t="shared" si="1"/>
        <v>3</v>
      </c>
      <c r="Y28" s="59">
        <f t="shared" si="2"/>
        <v>0</v>
      </c>
      <c r="Z28" s="59"/>
    </row>
    <row r="29" ht="30" customHeight="1" spans="1:26">
      <c r="A29" s="28">
        <v>24</v>
      </c>
      <c r="B29" s="4">
        <v>24</v>
      </c>
      <c r="C29" s="4" t="s">
        <v>569</v>
      </c>
      <c r="D29" s="4" t="s">
        <v>107</v>
      </c>
      <c r="E29" s="5" t="s">
        <v>210</v>
      </c>
      <c r="F29" s="4" t="s">
        <v>211</v>
      </c>
      <c r="G29" s="4" t="s">
        <v>120</v>
      </c>
      <c r="H29" s="5" t="s">
        <v>212</v>
      </c>
      <c r="I29" s="8" t="s">
        <v>103</v>
      </c>
      <c r="J29" s="4"/>
      <c r="K29" s="5" t="s">
        <v>213</v>
      </c>
      <c r="L29" s="4">
        <v>85</v>
      </c>
      <c r="M29" s="4">
        <v>1</v>
      </c>
      <c r="N29" s="59"/>
      <c r="O29" s="5" t="s">
        <v>214</v>
      </c>
      <c r="P29" s="4">
        <v>79</v>
      </c>
      <c r="Q29" s="4">
        <v>1</v>
      </c>
      <c r="R29" s="59"/>
      <c r="S29" s="60" t="s">
        <v>215</v>
      </c>
      <c r="T29" s="4">
        <v>86</v>
      </c>
      <c r="U29" s="4">
        <v>1</v>
      </c>
      <c r="V29" s="59"/>
      <c r="W29" s="61">
        <f t="shared" si="0"/>
        <v>83.3333333333333</v>
      </c>
      <c r="X29" s="59">
        <f t="shared" si="1"/>
        <v>3</v>
      </c>
      <c r="Y29" s="59">
        <f t="shared" si="2"/>
        <v>0</v>
      </c>
      <c r="Z29" s="59"/>
    </row>
    <row r="30" ht="30" customHeight="1" spans="1:26">
      <c r="A30" s="28">
        <v>25</v>
      </c>
      <c r="B30" s="4">
        <v>25</v>
      </c>
      <c r="C30" s="4" t="s">
        <v>569</v>
      </c>
      <c r="D30" s="4" t="s">
        <v>107</v>
      </c>
      <c r="E30" s="5" t="s">
        <v>216</v>
      </c>
      <c r="F30" s="4" t="s">
        <v>217</v>
      </c>
      <c r="G30" s="4" t="s">
        <v>87</v>
      </c>
      <c r="H30" s="5" t="s">
        <v>218</v>
      </c>
      <c r="I30" s="6" t="s">
        <v>219</v>
      </c>
      <c r="J30" s="4"/>
      <c r="K30" s="62" t="s">
        <v>220</v>
      </c>
      <c r="L30" s="63">
        <v>79</v>
      </c>
      <c r="M30" s="63"/>
      <c r="N30" s="64">
        <v>1</v>
      </c>
      <c r="O30" s="5" t="s">
        <v>221</v>
      </c>
      <c r="P30" s="4">
        <v>79</v>
      </c>
      <c r="Q30" s="4">
        <v>1</v>
      </c>
      <c r="R30" s="59"/>
      <c r="S30" s="60" t="s">
        <v>222</v>
      </c>
      <c r="T30" s="4">
        <v>76</v>
      </c>
      <c r="U30" s="4"/>
      <c r="V30" s="4">
        <v>1</v>
      </c>
      <c r="W30" s="61">
        <f t="shared" si="0"/>
        <v>78</v>
      </c>
      <c r="X30" s="59">
        <f t="shared" si="1"/>
        <v>1</v>
      </c>
      <c r="Y30" s="59">
        <f t="shared" si="2"/>
        <v>2</v>
      </c>
      <c r="Z30" s="59"/>
    </row>
    <row r="31" ht="30" customHeight="1" spans="1:26">
      <c r="A31" s="28">
        <v>26</v>
      </c>
      <c r="B31" s="4">
        <v>46</v>
      </c>
      <c r="C31" s="4" t="s">
        <v>569</v>
      </c>
      <c r="D31" s="4" t="s">
        <v>223</v>
      </c>
      <c r="E31" s="5" t="s">
        <v>224</v>
      </c>
      <c r="F31" s="4" t="s">
        <v>225</v>
      </c>
      <c r="G31" s="4" t="s">
        <v>79</v>
      </c>
      <c r="H31" s="5" t="s">
        <v>226</v>
      </c>
      <c r="I31" s="7" t="s">
        <v>227</v>
      </c>
      <c r="J31" s="4"/>
      <c r="K31" s="62" t="s">
        <v>228</v>
      </c>
      <c r="L31" s="63">
        <v>80</v>
      </c>
      <c r="M31" s="63"/>
      <c r="N31" s="64">
        <v>1</v>
      </c>
      <c r="O31" s="5" t="s">
        <v>229</v>
      </c>
      <c r="P31" s="4">
        <v>78</v>
      </c>
      <c r="Q31" s="4">
        <v>1</v>
      </c>
      <c r="R31" s="59"/>
      <c r="S31" s="73" t="s">
        <v>230</v>
      </c>
      <c r="T31" s="4">
        <v>86</v>
      </c>
      <c r="U31" s="4">
        <v>1</v>
      </c>
      <c r="V31" s="59"/>
      <c r="W31" s="61">
        <f t="shared" si="0"/>
        <v>81.3333333333333</v>
      </c>
      <c r="X31" s="59">
        <f t="shared" si="1"/>
        <v>2</v>
      </c>
      <c r="Y31" s="59">
        <f t="shared" si="2"/>
        <v>1</v>
      </c>
      <c r="Z31" s="59"/>
    </row>
    <row r="32" ht="30" customHeight="1" spans="1:26">
      <c r="A32" s="28">
        <v>27</v>
      </c>
      <c r="B32" s="4">
        <v>47</v>
      </c>
      <c r="C32" s="4" t="s">
        <v>569</v>
      </c>
      <c r="D32" s="4" t="s">
        <v>223</v>
      </c>
      <c r="E32" s="5" t="s">
        <v>231</v>
      </c>
      <c r="F32" s="4" t="s">
        <v>232</v>
      </c>
      <c r="G32" s="4" t="s">
        <v>233</v>
      </c>
      <c r="H32" s="5" t="s">
        <v>234</v>
      </c>
      <c r="I32" s="6" t="s">
        <v>235</v>
      </c>
      <c r="J32" s="4"/>
      <c r="K32" s="5" t="s">
        <v>236</v>
      </c>
      <c r="L32" s="4">
        <v>88</v>
      </c>
      <c r="M32" s="4">
        <v>1</v>
      </c>
      <c r="N32" s="59"/>
      <c r="O32" s="5" t="s">
        <v>237</v>
      </c>
      <c r="P32" s="4">
        <v>78</v>
      </c>
      <c r="Q32" s="4">
        <v>1</v>
      </c>
      <c r="R32" s="59"/>
      <c r="S32" s="73" t="s">
        <v>238</v>
      </c>
      <c r="T32" s="4">
        <v>88</v>
      </c>
      <c r="U32" s="4">
        <v>1</v>
      </c>
      <c r="V32" s="59"/>
      <c r="W32" s="61">
        <f t="shared" si="0"/>
        <v>84.6666666666667</v>
      </c>
      <c r="X32" s="59">
        <f t="shared" si="1"/>
        <v>3</v>
      </c>
      <c r="Y32" s="59">
        <f t="shared" si="2"/>
        <v>0</v>
      </c>
      <c r="Z32" s="59"/>
    </row>
    <row r="33" ht="30" customHeight="1" spans="1:26">
      <c r="A33" s="28">
        <v>28</v>
      </c>
      <c r="B33" s="4">
        <v>48</v>
      </c>
      <c r="C33" s="4" t="s">
        <v>569</v>
      </c>
      <c r="D33" s="4" t="s">
        <v>223</v>
      </c>
      <c r="E33" s="5" t="s">
        <v>239</v>
      </c>
      <c r="F33" s="4" t="s">
        <v>240</v>
      </c>
      <c r="G33" s="4" t="s">
        <v>79</v>
      </c>
      <c r="H33" s="5" t="s">
        <v>241</v>
      </c>
      <c r="I33" s="6" t="s">
        <v>242</v>
      </c>
      <c r="J33" s="4"/>
      <c r="K33" s="5" t="s">
        <v>243</v>
      </c>
      <c r="L33" s="4">
        <v>84</v>
      </c>
      <c r="M33" s="4">
        <v>1</v>
      </c>
      <c r="N33" s="59"/>
      <c r="O33" s="5" t="s">
        <v>244</v>
      </c>
      <c r="P33" s="4">
        <v>77</v>
      </c>
      <c r="Q33" s="4">
        <v>1</v>
      </c>
      <c r="R33" s="59"/>
      <c r="S33" s="60" t="s">
        <v>245</v>
      </c>
      <c r="T33" s="4">
        <v>76</v>
      </c>
      <c r="U33" s="4"/>
      <c r="V33" s="4">
        <v>1</v>
      </c>
      <c r="W33" s="61">
        <f t="shared" si="0"/>
        <v>79</v>
      </c>
      <c r="X33" s="59">
        <f t="shared" si="1"/>
        <v>2</v>
      </c>
      <c r="Y33" s="59">
        <f t="shared" si="2"/>
        <v>1</v>
      </c>
      <c r="Z33" s="59"/>
    </row>
    <row r="34" ht="30" customHeight="1" spans="1:26">
      <c r="A34" s="28">
        <v>29</v>
      </c>
      <c r="B34" s="4">
        <v>49</v>
      </c>
      <c r="C34" s="4" t="s">
        <v>569</v>
      </c>
      <c r="D34" s="4" t="s">
        <v>223</v>
      </c>
      <c r="E34" s="5" t="s">
        <v>246</v>
      </c>
      <c r="F34" s="4" t="s">
        <v>247</v>
      </c>
      <c r="G34" s="4" t="s">
        <v>79</v>
      </c>
      <c r="H34" s="5" t="s">
        <v>248</v>
      </c>
      <c r="I34" s="6" t="s">
        <v>249</v>
      </c>
      <c r="J34" s="4"/>
      <c r="K34" s="5" t="s">
        <v>250</v>
      </c>
      <c r="L34" s="4">
        <v>85</v>
      </c>
      <c r="M34" s="4">
        <v>1</v>
      </c>
      <c r="N34" s="59"/>
      <c r="O34" s="5" t="s">
        <v>251</v>
      </c>
      <c r="P34" s="4">
        <v>79</v>
      </c>
      <c r="Q34" s="4">
        <v>1</v>
      </c>
      <c r="R34" s="59"/>
      <c r="S34" s="60" t="s">
        <v>252</v>
      </c>
      <c r="T34" s="4">
        <v>90</v>
      </c>
      <c r="U34" s="4">
        <v>1</v>
      </c>
      <c r="V34" s="59"/>
      <c r="W34" s="61">
        <f t="shared" si="0"/>
        <v>84.6666666666667</v>
      </c>
      <c r="X34" s="59">
        <f t="shared" si="1"/>
        <v>3</v>
      </c>
      <c r="Y34" s="59">
        <f t="shared" si="2"/>
        <v>0</v>
      </c>
      <c r="Z34" s="59"/>
    </row>
    <row r="35" ht="30" customHeight="1" spans="1:26">
      <c r="A35" s="28">
        <v>30</v>
      </c>
      <c r="B35" s="4">
        <v>50</v>
      </c>
      <c r="C35" s="4" t="s">
        <v>569</v>
      </c>
      <c r="D35" s="4" t="s">
        <v>223</v>
      </c>
      <c r="E35" s="5" t="s">
        <v>253</v>
      </c>
      <c r="F35" s="4" t="s">
        <v>254</v>
      </c>
      <c r="G35" s="4" t="s">
        <v>79</v>
      </c>
      <c r="H35" s="5" t="s">
        <v>255</v>
      </c>
      <c r="I35" s="8" t="s">
        <v>256</v>
      </c>
      <c r="J35" s="5"/>
      <c r="K35" s="70" t="s">
        <v>257</v>
      </c>
      <c r="L35" s="70" t="s">
        <v>180</v>
      </c>
      <c r="M35" s="70"/>
      <c r="N35" s="64">
        <v>1</v>
      </c>
      <c r="O35" s="6" t="s">
        <v>258</v>
      </c>
      <c r="P35" s="6" t="s">
        <v>259</v>
      </c>
      <c r="Q35" s="6" t="s">
        <v>570</v>
      </c>
      <c r="R35" s="59"/>
      <c r="S35" s="60" t="s">
        <v>260</v>
      </c>
      <c r="T35" s="6" t="s">
        <v>144</v>
      </c>
      <c r="U35" s="4">
        <v>1</v>
      </c>
      <c r="V35" s="59"/>
      <c r="W35" s="61">
        <f t="shared" si="0"/>
        <v>80</v>
      </c>
      <c r="X35" s="59">
        <f t="shared" si="1"/>
        <v>2</v>
      </c>
      <c r="Y35" s="59">
        <f t="shared" si="2"/>
        <v>1</v>
      </c>
      <c r="Z35" s="59"/>
    </row>
    <row r="36" ht="30" customHeight="1" spans="1:26">
      <c r="A36" s="28">
        <v>31</v>
      </c>
      <c r="B36" s="4">
        <v>51</v>
      </c>
      <c r="C36" s="4" t="s">
        <v>569</v>
      </c>
      <c r="D36" s="4" t="s">
        <v>223</v>
      </c>
      <c r="E36" s="5" t="s">
        <v>261</v>
      </c>
      <c r="F36" s="4" t="s">
        <v>262</v>
      </c>
      <c r="G36" s="4" t="s">
        <v>79</v>
      </c>
      <c r="H36" s="5" t="s">
        <v>263</v>
      </c>
      <c r="I36" s="6" t="s">
        <v>264</v>
      </c>
      <c r="J36" s="4"/>
      <c r="K36" s="5" t="s">
        <v>265</v>
      </c>
      <c r="L36" s="4" t="s">
        <v>164</v>
      </c>
      <c r="M36" s="4">
        <v>1</v>
      </c>
      <c r="N36" s="59"/>
      <c r="O36" s="6" t="s">
        <v>266</v>
      </c>
      <c r="P36" s="6" t="s">
        <v>267</v>
      </c>
      <c r="Q36" s="6" t="s">
        <v>570</v>
      </c>
      <c r="R36" s="59"/>
      <c r="S36" s="60" t="s">
        <v>268</v>
      </c>
      <c r="T36" s="6" t="s">
        <v>142</v>
      </c>
      <c r="U36" s="6"/>
      <c r="V36" s="4">
        <v>1</v>
      </c>
      <c r="W36" s="61">
        <f t="shared" si="0"/>
        <v>79</v>
      </c>
      <c r="X36" s="59">
        <f t="shared" si="1"/>
        <v>2</v>
      </c>
      <c r="Y36" s="59">
        <f t="shared" si="2"/>
        <v>1</v>
      </c>
      <c r="Z36" s="59"/>
    </row>
    <row r="37" ht="30" customHeight="1" spans="1:26">
      <c r="A37" s="28">
        <v>32</v>
      </c>
      <c r="B37" s="4">
        <v>52</v>
      </c>
      <c r="C37" s="4" t="s">
        <v>569</v>
      </c>
      <c r="D37" s="4" t="s">
        <v>223</v>
      </c>
      <c r="E37" s="5" t="s">
        <v>269</v>
      </c>
      <c r="F37" s="4" t="s">
        <v>270</v>
      </c>
      <c r="G37" s="4" t="s">
        <v>31</v>
      </c>
      <c r="H37" s="5" t="s">
        <v>271</v>
      </c>
      <c r="I37" s="6" t="s">
        <v>81</v>
      </c>
      <c r="J37" s="4"/>
      <c r="K37" s="5" t="s">
        <v>272</v>
      </c>
      <c r="L37" s="4">
        <v>84</v>
      </c>
      <c r="M37" s="4">
        <v>1</v>
      </c>
      <c r="N37" s="59"/>
      <c r="O37" s="5" t="s">
        <v>273</v>
      </c>
      <c r="P37" s="4">
        <v>73</v>
      </c>
      <c r="Q37" s="59"/>
      <c r="R37" s="4">
        <v>1</v>
      </c>
      <c r="S37" s="60" t="s">
        <v>274</v>
      </c>
      <c r="T37" s="4">
        <v>83</v>
      </c>
      <c r="U37" s="4">
        <v>1</v>
      </c>
      <c r="V37" s="59"/>
      <c r="W37" s="61">
        <f t="shared" si="0"/>
        <v>80</v>
      </c>
      <c r="X37" s="59">
        <f t="shared" si="1"/>
        <v>2</v>
      </c>
      <c r="Y37" s="59">
        <f t="shared" si="2"/>
        <v>1</v>
      </c>
      <c r="Z37" s="59"/>
    </row>
    <row r="38" ht="30" customHeight="1" spans="1:26">
      <c r="A38" s="28">
        <v>33</v>
      </c>
      <c r="B38" s="4">
        <v>53</v>
      </c>
      <c r="C38" s="4" t="s">
        <v>569</v>
      </c>
      <c r="D38" s="4" t="s">
        <v>223</v>
      </c>
      <c r="E38" s="5" t="s">
        <v>275</v>
      </c>
      <c r="F38" s="4" t="s">
        <v>276</v>
      </c>
      <c r="G38" s="4" t="s">
        <v>87</v>
      </c>
      <c r="H38" s="5" t="s">
        <v>277</v>
      </c>
      <c r="I38" s="6" t="s">
        <v>81</v>
      </c>
      <c r="J38" s="4"/>
      <c r="K38" s="5" t="s">
        <v>278</v>
      </c>
      <c r="L38" s="4">
        <v>84</v>
      </c>
      <c r="M38" s="4">
        <v>1</v>
      </c>
      <c r="N38" s="59"/>
      <c r="O38" s="5" t="s">
        <v>279</v>
      </c>
      <c r="P38" s="4">
        <v>73</v>
      </c>
      <c r="Q38" s="4"/>
      <c r="R38" s="59">
        <v>1</v>
      </c>
      <c r="S38" s="60" t="s">
        <v>280</v>
      </c>
      <c r="T38" s="4">
        <v>82</v>
      </c>
      <c r="U38" s="4">
        <v>1</v>
      </c>
      <c r="V38" s="59"/>
      <c r="W38" s="61">
        <f t="shared" si="0"/>
        <v>79.6666666666667</v>
      </c>
      <c r="X38" s="59">
        <f t="shared" si="1"/>
        <v>2</v>
      </c>
      <c r="Y38" s="59">
        <f t="shared" si="2"/>
        <v>1</v>
      </c>
      <c r="Z38" s="59"/>
    </row>
    <row r="39" ht="30" customHeight="1" spans="1:26">
      <c r="A39" s="28">
        <v>34</v>
      </c>
      <c r="B39" s="4">
        <v>74</v>
      </c>
      <c r="C39" s="4" t="s">
        <v>569</v>
      </c>
      <c r="D39" s="4" t="s">
        <v>281</v>
      </c>
      <c r="E39" s="5" t="s">
        <v>282</v>
      </c>
      <c r="F39" s="4" t="s">
        <v>283</v>
      </c>
      <c r="G39" s="4" t="s">
        <v>79</v>
      </c>
      <c r="H39" s="5" t="s">
        <v>284</v>
      </c>
      <c r="I39" s="6" t="s">
        <v>177</v>
      </c>
      <c r="J39" s="13" t="s">
        <v>285</v>
      </c>
      <c r="K39" s="70" t="s">
        <v>286</v>
      </c>
      <c r="L39" s="70" t="s">
        <v>180</v>
      </c>
      <c r="M39" s="70"/>
      <c r="N39" s="64">
        <v>1</v>
      </c>
      <c r="O39" s="6" t="s">
        <v>287</v>
      </c>
      <c r="P39" s="6" t="s">
        <v>288</v>
      </c>
      <c r="Q39" s="59"/>
      <c r="R39" s="6" t="s">
        <v>570</v>
      </c>
      <c r="S39" s="60" t="s">
        <v>289</v>
      </c>
      <c r="T39" s="6" t="s">
        <v>144</v>
      </c>
      <c r="U39" s="4">
        <v>1</v>
      </c>
      <c r="V39" s="59"/>
      <c r="W39" s="61">
        <f t="shared" ref="W39:W70" si="3">(L39+P39+T39)/3</f>
        <v>79</v>
      </c>
      <c r="X39" s="59">
        <f t="shared" ref="X39:X70" si="4">M39+Q39+U39</f>
        <v>1</v>
      </c>
      <c r="Y39" s="59">
        <f t="shared" ref="Y39:Y70" si="5">N39+R39+V39</f>
        <v>2</v>
      </c>
      <c r="Z39" s="59"/>
    </row>
    <row r="40" ht="30" customHeight="1" spans="1:26">
      <c r="A40" s="28">
        <v>35</v>
      </c>
      <c r="B40" s="4">
        <v>75</v>
      </c>
      <c r="C40" s="4" t="s">
        <v>569</v>
      </c>
      <c r="D40" s="4" t="s">
        <v>281</v>
      </c>
      <c r="E40" s="5" t="s">
        <v>290</v>
      </c>
      <c r="F40" s="4" t="s">
        <v>291</v>
      </c>
      <c r="G40" s="4" t="s">
        <v>120</v>
      </c>
      <c r="H40" s="5" t="s">
        <v>292</v>
      </c>
      <c r="I40" s="6" t="s">
        <v>293</v>
      </c>
      <c r="J40" s="13" t="s">
        <v>285</v>
      </c>
      <c r="K40" s="70" t="s">
        <v>294</v>
      </c>
      <c r="L40" s="70" t="s">
        <v>142</v>
      </c>
      <c r="M40" s="70"/>
      <c r="N40" s="64">
        <v>1</v>
      </c>
      <c r="O40" s="6" t="s">
        <v>295</v>
      </c>
      <c r="P40" s="6" t="s">
        <v>180</v>
      </c>
      <c r="Q40" s="6" t="s">
        <v>570</v>
      </c>
      <c r="R40" s="59"/>
      <c r="S40" s="65" t="s">
        <v>296</v>
      </c>
      <c r="T40" s="6" t="s">
        <v>126</v>
      </c>
      <c r="U40" s="4">
        <v>1</v>
      </c>
      <c r="V40" s="59"/>
      <c r="W40" s="61">
        <f t="shared" si="3"/>
        <v>82.6666666666667</v>
      </c>
      <c r="X40" s="59">
        <f t="shared" si="4"/>
        <v>2</v>
      </c>
      <c r="Y40" s="59">
        <f t="shared" si="5"/>
        <v>1</v>
      </c>
      <c r="Z40" s="59"/>
    </row>
    <row r="41" ht="30" customHeight="1" spans="1:26">
      <c r="A41" s="28">
        <v>36</v>
      </c>
      <c r="B41" s="4">
        <v>76</v>
      </c>
      <c r="C41" s="4" t="s">
        <v>569</v>
      </c>
      <c r="D41" s="4" t="s">
        <v>281</v>
      </c>
      <c r="E41" s="5" t="s">
        <v>297</v>
      </c>
      <c r="F41" s="4" t="s">
        <v>298</v>
      </c>
      <c r="G41" s="4" t="s">
        <v>79</v>
      </c>
      <c r="H41" s="5" t="s">
        <v>299</v>
      </c>
      <c r="I41" s="6" t="s">
        <v>300</v>
      </c>
      <c r="J41" s="13" t="s">
        <v>285</v>
      </c>
      <c r="K41" s="6" t="s">
        <v>301</v>
      </c>
      <c r="L41" s="6" t="s">
        <v>153</v>
      </c>
      <c r="M41" s="6" t="s">
        <v>570</v>
      </c>
      <c r="N41" s="59"/>
      <c r="O41" s="6" t="s">
        <v>302</v>
      </c>
      <c r="P41" s="6" t="s">
        <v>303</v>
      </c>
      <c r="Q41" s="6"/>
      <c r="R41" s="59">
        <v>1</v>
      </c>
      <c r="S41" s="60" t="s">
        <v>304</v>
      </c>
      <c r="T41" s="6" t="s">
        <v>113</v>
      </c>
      <c r="U41" s="4">
        <v>1</v>
      </c>
      <c r="V41" s="59"/>
      <c r="W41" s="61">
        <f t="shared" si="3"/>
        <v>80.3333333333333</v>
      </c>
      <c r="X41" s="59">
        <f t="shared" si="4"/>
        <v>2</v>
      </c>
      <c r="Y41" s="59">
        <f t="shared" si="5"/>
        <v>1</v>
      </c>
      <c r="Z41" s="59"/>
    </row>
    <row r="42" ht="30" customHeight="1" spans="1:26">
      <c r="A42" s="28">
        <v>37</v>
      </c>
      <c r="B42" s="4">
        <v>77</v>
      </c>
      <c r="C42" s="4" t="s">
        <v>569</v>
      </c>
      <c r="D42" s="4" t="s">
        <v>281</v>
      </c>
      <c r="E42" s="5" t="s">
        <v>305</v>
      </c>
      <c r="F42" s="4" t="s">
        <v>306</v>
      </c>
      <c r="G42" s="4" t="s">
        <v>79</v>
      </c>
      <c r="H42" s="5" t="s">
        <v>307</v>
      </c>
      <c r="I42" s="6" t="s">
        <v>308</v>
      </c>
      <c r="J42" s="13" t="s">
        <v>285</v>
      </c>
      <c r="K42" s="6" t="s">
        <v>309</v>
      </c>
      <c r="L42" s="6" t="s">
        <v>115</v>
      </c>
      <c r="M42" s="6" t="s">
        <v>570</v>
      </c>
      <c r="N42" s="59"/>
      <c r="O42" s="6" t="s">
        <v>310</v>
      </c>
      <c r="P42" s="6" t="s">
        <v>117</v>
      </c>
      <c r="Q42" s="6" t="s">
        <v>570</v>
      </c>
      <c r="R42" s="59"/>
      <c r="S42" s="60" t="s">
        <v>311</v>
      </c>
      <c r="T42" s="6" t="s">
        <v>126</v>
      </c>
      <c r="U42" s="4">
        <v>1</v>
      </c>
      <c r="V42" s="59"/>
      <c r="W42" s="61">
        <f t="shared" si="3"/>
        <v>84.6666666666667</v>
      </c>
      <c r="X42" s="59">
        <f t="shared" si="4"/>
        <v>3</v>
      </c>
      <c r="Y42" s="59">
        <f t="shared" si="5"/>
        <v>0</v>
      </c>
      <c r="Z42" s="59"/>
    </row>
    <row r="43" ht="30" customHeight="1" spans="1:26">
      <c r="A43" s="28">
        <v>38</v>
      </c>
      <c r="B43" s="4">
        <v>78</v>
      </c>
      <c r="C43" s="4" t="s">
        <v>569</v>
      </c>
      <c r="D43" s="4" t="s">
        <v>281</v>
      </c>
      <c r="E43" s="5" t="s">
        <v>312</v>
      </c>
      <c r="F43" s="4" t="s">
        <v>313</v>
      </c>
      <c r="G43" s="4" t="s">
        <v>158</v>
      </c>
      <c r="H43" s="5" t="s">
        <v>314</v>
      </c>
      <c r="I43" s="6" t="s">
        <v>315</v>
      </c>
      <c r="J43" s="13" t="s">
        <v>285</v>
      </c>
      <c r="K43" s="70" t="s">
        <v>316</v>
      </c>
      <c r="L43" s="70" t="s">
        <v>117</v>
      </c>
      <c r="M43" s="70"/>
      <c r="N43" s="64">
        <v>1</v>
      </c>
      <c r="O43" s="6" t="s">
        <v>317</v>
      </c>
      <c r="P43" s="6" t="s">
        <v>303</v>
      </c>
      <c r="Q43" s="6"/>
      <c r="R43" s="59">
        <v>1</v>
      </c>
      <c r="S43" s="60" t="s">
        <v>318</v>
      </c>
      <c r="T43" s="6" t="s">
        <v>133</v>
      </c>
      <c r="U43" s="4">
        <v>1</v>
      </c>
      <c r="V43" s="59"/>
      <c r="W43" s="61">
        <f t="shared" si="3"/>
        <v>79.6666666666667</v>
      </c>
      <c r="X43" s="59">
        <f t="shared" si="4"/>
        <v>1</v>
      </c>
      <c r="Y43" s="59">
        <f t="shared" si="5"/>
        <v>2</v>
      </c>
      <c r="Z43" s="59"/>
    </row>
    <row r="44" ht="30" customHeight="1" spans="1:26">
      <c r="A44" s="28">
        <v>39</v>
      </c>
      <c r="B44" s="4">
        <v>79</v>
      </c>
      <c r="C44" s="4" t="s">
        <v>569</v>
      </c>
      <c r="D44" s="4" t="s">
        <v>281</v>
      </c>
      <c r="E44" s="5" t="s">
        <v>319</v>
      </c>
      <c r="F44" s="4" t="s">
        <v>320</v>
      </c>
      <c r="G44" s="4" t="s">
        <v>31</v>
      </c>
      <c r="H44" s="5" t="s">
        <v>321</v>
      </c>
      <c r="I44" s="77" t="s">
        <v>322</v>
      </c>
      <c r="J44" s="13" t="s">
        <v>285</v>
      </c>
      <c r="K44" s="6" t="s">
        <v>323</v>
      </c>
      <c r="L44" s="6" t="s">
        <v>153</v>
      </c>
      <c r="M44" s="6" t="s">
        <v>570</v>
      </c>
      <c r="N44" s="59"/>
      <c r="O44" s="6" t="s">
        <v>324</v>
      </c>
      <c r="P44" s="6" t="s">
        <v>303</v>
      </c>
      <c r="Q44" s="6"/>
      <c r="R44" s="59">
        <v>1</v>
      </c>
      <c r="S44" s="60" t="s">
        <v>325</v>
      </c>
      <c r="T44" s="6" t="s">
        <v>164</v>
      </c>
      <c r="U44" s="4">
        <v>1</v>
      </c>
      <c r="V44" s="59"/>
      <c r="W44" s="61">
        <f t="shared" si="3"/>
        <v>79</v>
      </c>
      <c r="X44" s="59">
        <f t="shared" si="4"/>
        <v>2</v>
      </c>
      <c r="Y44" s="59">
        <f t="shared" si="5"/>
        <v>1</v>
      </c>
      <c r="Z44" s="59"/>
    </row>
    <row r="45" ht="30" customHeight="1" spans="1:26">
      <c r="A45" s="28">
        <v>40</v>
      </c>
      <c r="B45" s="4">
        <v>80</v>
      </c>
      <c r="C45" s="4" t="s">
        <v>569</v>
      </c>
      <c r="D45" s="4" t="s">
        <v>281</v>
      </c>
      <c r="E45" s="5" t="s">
        <v>326</v>
      </c>
      <c r="F45" s="4" t="s">
        <v>327</v>
      </c>
      <c r="G45" s="4" t="s">
        <v>79</v>
      </c>
      <c r="H45" s="5" t="s">
        <v>328</v>
      </c>
      <c r="I45" s="6" t="s">
        <v>322</v>
      </c>
      <c r="J45" s="13" t="s">
        <v>285</v>
      </c>
      <c r="K45" s="6" t="s">
        <v>329</v>
      </c>
      <c r="L45" s="6" t="s">
        <v>133</v>
      </c>
      <c r="M45" s="6" t="s">
        <v>570</v>
      </c>
      <c r="N45" s="59"/>
      <c r="O45" s="6" t="s">
        <v>330</v>
      </c>
      <c r="P45" s="6" t="s">
        <v>331</v>
      </c>
      <c r="Q45" s="6"/>
      <c r="R45" s="59">
        <v>1</v>
      </c>
      <c r="S45" s="60" t="s">
        <v>332</v>
      </c>
      <c r="T45" s="6" t="s">
        <v>113</v>
      </c>
      <c r="U45" s="4">
        <v>1</v>
      </c>
      <c r="V45" s="59"/>
      <c r="W45" s="61">
        <f t="shared" si="3"/>
        <v>81.3333333333333</v>
      </c>
      <c r="X45" s="59">
        <f t="shared" si="4"/>
        <v>2</v>
      </c>
      <c r="Y45" s="59">
        <f t="shared" si="5"/>
        <v>1</v>
      </c>
      <c r="Z45" s="59"/>
    </row>
    <row r="46" ht="30" customHeight="1" spans="1:26">
      <c r="A46" s="28">
        <v>41</v>
      </c>
      <c r="B46" s="4">
        <v>81</v>
      </c>
      <c r="C46" s="4" t="s">
        <v>569</v>
      </c>
      <c r="D46" s="4" t="s">
        <v>281</v>
      </c>
      <c r="E46" s="5" t="s">
        <v>333</v>
      </c>
      <c r="F46" s="4" t="s">
        <v>334</v>
      </c>
      <c r="G46" s="4" t="s">
        <v>79</v>
      </c>
      <c r="H46" s="5" t="s">
        <v>335</v>
      </c>
      <c r="I46" s="6" t="s">
        <v>103</v>
      </c>
      <c r="J46" s="13" t="s">
        <v>285</v>
      </c>
      <c r="K46" s="6" t="s">
        <v>336</v>
      </c>
      <c r="L46" s="6" t="s">
        <v>153</v>
      </c>
      <c r="M46" s="6" t="s">
        <v>570</v>
      </c>
      <c r="N46" s="59"/>
      <c r="O46" s="6" t="s">
        <v>337</v>
      </c>
      <c r="P46" s="6" t="s">
        <v>331</v>
      </c>
      <c r="Q46" s="6"/>
      <c r="R46" s="59">
        <v>1</v>
      </c>
      <c r="S46" s="60" t="s">
        <v>338</v>
      </c>
      <c r="T46" s="6" t="s">
        <v>142</v>
      </c>
      <c r="U46" s="6"/>
      <c r="V46" s="4">
        <v>1</v>
      </c>
      <c r="W46" s="61">
        <f t="shared" si="3"/>
        <v>77</v>
      </c>
      <c r="X46" s="59">
        <f t="shared" si="4"/>
        <v>1</v>
      </c>
      <c r="Y46" s="59">
        <f t="shared" si="5"/>
        <v>2</v>
      </c>
      <c r="Z46" s="59"/>
    </row>
    <row r="47" ht="30" customHeight="1" spans="1:26">
      <c r="A47" s="28">
        <v>42</v>
      </c>
      <c r="B47" s="4">
        <v>82</v>
      </c>
      <c r="C47" s="4" t="s">
        <v>569</v>
      </c>
      <c r="D47" s="4" t="s">
        <v>281</v>
      </c>
      <c r="E47" s="5" t="s">
        <v>339</v>
      </c>
      <c r="F47" s="4" t="s">
        <v>340</v>
      </c>
      <c r="G47" s="4" t="s">
        <v>120</v>
      </c>
      <c r="H47" s="5" t="s">
        <v>341</v>
      </c>
      <c r="I47" s="6" t="s">
        <v>342</v>
      </c>
      <c r="J47" s="13" t="s">
        <v>285</v>
      </c>
      <c r="K47" s="6" t="s">
        <v>343</v>
      </c>
      <c r="L47" s="6" t="s">
        <v>115</v>
      </c>
      <c r="M47" s="6" t="s">
        <v>570</v>
      </c>
      <c r="N47" s="59"/>
      <c r="O47" s="6" t="s">
        <v>344</v>
      </c>
      <c r="P47" s="6" t="s">
        <v>331</v>
      </c>
      <c r="Q47" s="6"/>
      <c r="R47" s="59">
        <v>1</v>
      </c>
      <c r="S47" s="60" t="s">
        <v>345</v>
      </c>
      <c r="T47" s="6" t="s">
        <v>144</v>
      </c>
      <c r="U47" s="4">
        <v>1</v>
      </c>
      <c r="V47" s="59"/>
      <c r="W47" s="61">
        <f t="shared" si="3"/>
        <v>79.6666666666667</v>
      </c>
      <c r="X47" s="59">
        <f t="shared" si="4"/>
        <v>2</v>
      </c>
      <c r="Y47" s="59">
        <f t="shared" si="5"/>
        <v>1</v>
      </c>
      <c r="Z47" s="59"/>
    </row>
    <row r="48" ht="30" customHeight="1" spans="1:26">
      <c r="A48" s="28">
        <v>43</v>
      </c>
      <c r="B48" s="4">
        <v>83</v>
      </c>
      <c r="C48" s="4" t="s">
        <v>569</v>
      </c>
      <c r="D48" s="4" t="s">
        <v>281</v>
      </c>
      <c r="E48" s="5" t="s">
        <v>346</v>
      </c>
      <c r="F48" s="4" t="s">
        <v>347</v>
      </c>
      <c r="G48" s="4" t="s">
        <v>348</v>
      </c>
      <c r="H48" s="5" t="s">
        <v>349</v>
      </c>
      <c r="I48" s="6" t="s">
        <v>177</v>
      </c>
      <c r="J48" s="13" t="s">
        <v>285</v>
      </c>
      <c r="K48" s="70" t="s">
        <v>350</v>
      </c>
      <c r="L48" s="70" t="s">
        <v>180</v>
      </c>
      <c r="M48" s="70"/>
      <c r="N48" s="64">
        <v>1</v>
      </c>
      <c r="O48" s="6" t="s">
        <v>351</v>
      </c>
      <c r="P48" s="6" t="s">
        <v>331</v>
      </c>
      <c r="Q48" s="6"/>
      <c r="R48" s="59">
        <v>1</v>
      </c>
      <c r="S48" s="60" t="s">
        <v>352</v>
      </c>
      <c r="T48" s="6" t="s">
        <v>259</v>
      </c>
      <c r="U48" s="6"/>
      <c r="V48" s="4">
        <v>1</v>
      </c>
      <c r="W48" s="61">
        <f t="shared" si="3"/>
        <v>75.3333333333333</v>
      </c>
      <c r="X48" s="59">
        <f t="shared" si="4"/>
        <v>0</v>
      </c>
      <c r="Y48" s="59">
        <f t="shared" si="5"/>
        <v>3</v>
      </c>
      <c r="Z48" s="59"/>
    </row>
    <row r="49" ht="30" customHeight="1" spans="1:26">
      <c r="A49" s="28">
        <v>44</v>
      </c>
      <c r="B49" s="4">
        <v>84</v>
      </c>
      <c r="C49" s="4" t="s">
        <v>569</v>
      </c>
      <c r="D49" s="4" t="s">
        <v>281</v>
      </c>
      <c r="E49" s="5" t="s">
        <v>353</v>
      </c>
      <c r="F49" s="4" t="s">
        <v>354</v>
      </c>
      <c r="G49" s="4" t="s">
        <v>79</v>
      </c>
      <c r="H49" s="5" t="s">
        <v>355</v>
      </c>
      <c r="I49" s="6" t="s">
        <v>227</v>
      </c>
      <c r="J49" s="13" t="s">
        <v>285</v>
      </c>
      <c r="K49" s="6" t="s">
        <v>356</v>
      </c>
      <c r="L49" s="6" t="s">
        <v>144</v>
      </c>
      <c r="M49" s="6" t="s">
        <v>570</v>
      </c>
      <c r="N49" s="59"/>
      <c r="O49" s="6" t="s">
        <v>357</v>
      </c>
      <c r="P49" s="6" t="s">
        <v>331</v>
      </c>
      <c r="Q49" s="6"/>
      <c r="R49" s="59">
        <v>1</v>
      </c>
      <c r="S49" s="60" t="s">
        <v>358</v>
      </c>
      <c r="T49" s="6" t="s">
        <v>113</v>
      </c>
      <c r="U49" s="4">
        <v>1</v>
      </c>
      <c r="V49" s="59"/>
      <c r="W49" s="61">
        <f t="shared" si="3"/>
        <v>80</v>
      </c>
      <c r="X49" s="59">
        <f t="shared" si="4"/>
        <v>2</v>
      </c>
      <c r="Y49" s="59">
        <f t="shared" si="5"/>
        <v>1</v>
      </c>
      <c r="Z49" s="59"/>
    </row>
    <row r="50" customFormat="1" ht="30" customHeight="1" spans="1:26">
      <c r="A50" s="28" t="s">
        <v>2</v>
      </c>
      <c r="B50" s="29" t="s">
        <v>3</v>
      </c>
      <c r="C50" s="50" t="s">
        <v>562</v>
      </c>
      <c r="D50" s="29" t="s">
        <v>4</v>
      </c>
      <c r="E50" s="29" t="s">
        <v>5</v>
      </c>
      <c r="F50" s="29" t="s">
        <v>6</v>
      </c>
      <c r="G50" s="29" t="s">
        <v>7</v>
      </c>
      <c r="H50" s="29" t="s">
        <v>8</v>
      </c>
      <c r="I50" s="29" t="s">
        <v>9</v>
      </c>
      <c r="J50" s="29" t="s">
        <v>10</v>
      </c>
      <c r="K50" s="6" t="s">
        <v>359</v>
      </c>
      <c r="L50" s="6"/>
      <c r="M50" s="6"/>
      <c r="N50" s="6"/>
      <c r="O50" s="6" t="s">
        <v>360</v>
      </c>
      <c r="P50" s="6"/>
      <c r="Q50" s="6"/>
      <c r="R50" s="6"/>
      <c r="S50" s="6" t="s">
        <v>361</v>
      </c>
      <c r="T50" s="6"/>
      <c r="U50" s="6"/>
      <c r="V50" s="6"/>
      <c r="W50" s="61"/>
      <c r="X50" s="59"/>
      <c r="Y50" s="59"/>
      <c r="Z50" s="59"/>
    </row>
    <row r="51" customFormat="1" ht="30" customHeight="1" spans="1:26">
      <c r="A51" s="28"/>
      <c r="B51" s="29"/>
      <c r="C51" s="53"/>
      <c r="D51" s="29"/>
      <c r="E51" s="29"/>
      <c r="F51" s="29"/>
      <c r="G51" s="29"/>
      <c r="H51" s="29"/>
      <c r="I51" s="29"/>
      <c r="J51" s="29"/>
      <c r="K51" s="32" t="s">
        <v>14</v>
      </c>
      <c r="L51" s="32" t="s">
        <v>15</v>
      </c>
      <c r="M51" s="33" t="s">
        <v>564</v>
      </c>
      <c r="N51" s="74"/>
      <c r="O51" s="32" t="s">
        <v>14</v>
      </c>
      <c r="P51" s="32" t="s">
        <v>15</v>
      </c>
      <c r="Q51" s="33" t="s">
        <v>564</v>
      </c>
      <c r="R51" s="74"/>
      <c r="S51" s="32" t="s">
        <v>14</v>
      </c>
      <c r="T51" s="32" t="s">
        <v>15</v>
      </c>
      <c r="U51" s="33" t="s">
        <v>564</v>
      </c>
      <c r="V51" s="74"/>
      <c r="W51" s="61"/>
      <c r="X51" s="59"/>
      <c r="Y51" s="59"/>
      <c r="Z51" s="59"/>
    </row>
    <row r="52" ht="30" customHeight="1" spans="1:26">
      <c r="A52" s="28"/>
      <c r="B52" s="29"/>
      <c r="C52" s="56"/>
      <c r="D52" s="29"/>
      <c r="E52" s="29"/>
      <c r="F52" s="29"/>
      <c r="G52" s="29"/>
      <c r="H52" s="29"/>
      <c r="I52" s="29"/>
      <c r="J52" s="29"/>
      <c r="K52" s="32"/>
      <c r="L52" s="32"/>
      <c r="M52" s="33" t="s">
        <v>17</v>
      </c>
      <c r="N52" s="33" t="s">
        <v>18</v>
      </c>
      <c r="O52" s="32"/>
      <c r="P52" s="32"/>
      <c r="Q52" s="33" t="s">
        <v>17</v>
      </c>
      <c r="R52" s="33" t="s">
        <v>18</v>
      </c>
      <c r="S52" s="32"/>
      <c r="T52" s="32"/>
      <c r="U52" s="33" t="s">
        <v>17</v>
      </c>
      <c r="V52" s="33" t="s">
        <v>18</v>
      </c>
      <c r="W52" s="61"/>
      <c r="X52" s="59"/>
      <c r="Y52" s="59"/>
      <c r="Z52" s="59"/>
    </row>
    <row r="53" ht="30" customHeight="1" spans="1:26">
      <c r="A53" s="28">
        <v>45</v>
      </c>
      <c r="B53" s="4">
        <v>26</v>
      </c>
      <c r="C53" s="4" t="s">
        <v>571</v>
      </c>
      <c r="D53" s="4" t="s">
        <v>362</v>
      </c>
      <c r="E53" s="5" t="s">
        <v>363</v>
      </c>
      <c r="F53" s="4" t="s">
        <v>364</v>
      </c>
      <c r="G53" s="4" t="s">
        <v>31</v>
      </c>
      <c r="H53" s="5" t="s">
        <v>365</v>
      </c>
      <c r="I53" s="6" t="s">
        <v>308</v>
      </c>
      <c r="J53" s="4"/>
      <c r="K53" s="12" t="s">
        <v>366</v>
      </c>
      <c r="L53" s="12" t="s">
        <v>146</v>
      </c>
      <c r="M53" s="12" t="s">
        <v>570</v>
      </c>
      <c r="N53" s="42"/>
      <c r="O53" s="6"/>
      <c r="P53" s="6" t="s">
        <v>146</v>
      </c>
      <c r="Q53" s="6" t="s">
        <v>570</v>
      </c>
      <c r="R53" s="59"/>
      <c r="S53" s="6"/>
      <c r="T53" s="6" t="s">
        <v>367</v>
      </c>
      <c r="U53" s="6" t="s">
        <v>570</v>
      </c>
      <c r="V53" s="59"/>
      <c r="W53" s="61">
        <f t="shared" si="3"/>
        <v>89.6666666666667</v>
      </c>
      <c r="X53" s="59">
        <f t="shared" si="4"/>
        <v>3</v>
      </c>
      <c r="Y53" s="59">
        <f t="shared" si="5"/>
        <v>0</v>
      </c>
      <c r="Z53" s="59"/>
    </row>
    <row r="54" ht="30" customHeight="1" spans="1:26">
      <c r="A54" s="28">
        <v>46</v>
      </c>
      <c r="B54" s="4">
        <v>27</v>
      </c>
      <c r="C54" s="4" t="s">
        <v>571</v>
      </c>
      <c r="D54" s="4" t="s">
        <v>362</v>
      </c>
      <c r="E54" s="5" t="s">
        <v>368</v>
      </c>
      <c r="F54" s="4" t="s">
        <v>369</v>
      </c>
      <c r="G54" s="4" t="s">
        <v>31</v>
      </c>
      <c r="H54" s="5" t="s">
        <v>370</v>
      </c>
      <c r="I54" s="6" t="s">
        <v>308</v>
      </c>
      <c r="J54" s="4"/>
      <c r="K54" s="41" t="s">
        <v>371</v>
      </c>
      <c r="L54" s="12" t="s">
        <v>124</v>
      </c>
      <c r="M54" s="12" t="s">
        <v>570</v>
      </c>
      <c r="N54" s="42"/>
      <c r="O54" s="6"/>
      <c r="P54" s="6" t="s">
        <v>113</v>
      </c>
      <c r="Q54" s="6" t="s">
        <v>570</v>
      </c>
      <c r="R54" s="59"/>
      <c r="S54" s="6"/>
      <c r="T54" s="6" t="s">
        <v>367</v>
      </c>
      <c r="U54" s="6" t="s">
        <v>570</v>
      </c>
      <c r="V54" s="59"/>
      <c r="W54" s="61">
        <f t="shared" si="3"/>
        <v>91</v>
      </c>
      <c r="X54" s="59">
        <f t="shared" si="4"/>
        <v>3</v>
      </c>
      <c r="Y54" s="59">
        <f t="shared" si="5"/>
        <v>0</v>
      </c>
      <c r="Z54" s="59"/>
    </row>
    <row r="55" ht="30" customHeight="1" spans="1:26">
      <c r="A55" s="28">
        <v>47</v>
      </c>
      <c r="B55" s="4">
        <v>28</v>
      </c>
      <c r="C55" s="4" t="s">
        <v>571</v>
      </c>
      <c r="D55" s="4" t="s">
        <v>362</v>
      </c>
      <c r="E55" s="5" t="s">
        <v>372</v>
      </c>
      <c r="F55" s="4" t="s">
        <v>373</v>
      </c>
      <c r="G55" s="4" t="s">
        <v>31</v>
      </c>
      <c r="H55" s="5" t="s">
        <v>374</v>
      </c>
      <c r="I55" s="6" t="s">
        <v>375</v>
      </c>
      <c r="J55" s="5"/>
      <c r="K55" s="41" t="s">
        <v>376</v>
      </c>
      <c r="L55" s="12" t="s">
        <v>180</v>
      </c>
      <c r="M55" s="12"/>
      <c r="N55" s="12" t="s">
        <v>570</v>
      </c>
      <c r="O55" s="6"/>
      <c r="P55" s="6" t="s">
        <v>153</v>
      </c>
      <c r="Q55" s="6" t="s">
        <v>570</v>
      </c>
      <c r="R55" s="59"/>
      <c r="S55" s="6"/>
      <c r="T55" s="6" t="s">
        <v>126</v>
      </c>
      <c r="U55" s="6" t="s">
        <v>570</v>
      </c>
      <c r="V55" s="59"/>
      <c r="W55" s="61">
        <f t="shared" si="3"/>
        <v>84.3333333333333</v>
      </c>
      <c r="X55" s="59">
        <f t="shared" si="4"/>
        <v>2</v>
      </c>
      <c r="Y55" s="59">
        <f t="shared" si="5"/>
        <v>1</v>
      </c>
      <c r="Z55" s="59"/>
    </row>
    <row r="56" ht="30" customHeight="1" spans="1:26">
      <c r="A56" s="28">
        <v>48</v>
      </c>
      <c r="B56" s="4">
        <v>29</v>
      </c>
      <c r="C56" s="4" t="s">
        <v>571</v>
      </c>
      <c r="D56" s="4" t="s">
        <v>362</v>
      </c>
      <c r="E56" s="5" t="s">
        <v>377</v>
      </c>
      <c r="F56" s="4" t="s">
        <v>378</v>
      </c>
      <c r="G56" s="4" t="s">
        <v>79</v>
      </c>
      <c r="H56" s="5" t="s">
        <v>379</v>
      </c>
      <c r="I56" s="6" t="s">
        <v>81</v>
      </c>
      <c r="J56" s="5"/>
      <c r="K56" s="41" t="s">
        <v>380</v>
      </c>
      <c r="L56" s="12" t="s">
        <v>144</v>
      </c>
      <c r="M56" s="12" t="s">
        <v>570</v>
      </c>
      <c r="N56" s="42"/>
      <c r="O56" s="6"/>
      <c r="P56" s="6" t="s">
        <v>164</v>
      </c>
      <c r="Q56" s="6" t="s">
        <v>570</v>
      </c>
      <c r="R56" s="59"/>
      <c r="S56" s="6"/>
      <c r="T56" s="6" t="s">
        <v>180</v>
      </c>
      <c r="U56" s="6"/>
      <c r="V56" s="75">
        <v>1</v>
      </c>
      <c r="W56" s="61">
        <f t="shared" si="3"/>
        <v>82</v>
      </c>
      <c r="X56" s="59">
        <f t="shared" si="4"/>
        <v>2</v>
      </c>
      <c r="Y56" s="59">
        <f t="shared" si="5"/>
        <v>1</v>
      </c>
      <c r="Z56" s="59"/>
    </row>
    <row r="57" ht="30" customHeight="1" spans="1:26">
      <c r="A57" s="28">
        <v>49</v>
      </c>
      <c r="B57" s="4">
        <v>30</v>
      </c>
      <c r="C57" s="4" t="s">
        <v>571</v>
      </c>
      <c r="D57" s="4" t="s">
        <v>362</v>
      </c>
      <c r="E57" s="5" t="s">
        <v>381</v>
      </c>
      <c r="F57" s="4" t="s">
        <v>382</v>
      </c>
      <c r="G57" s="4" t="s">
        <v>383</v>
      </c>
      <c r="H57" s="5" t="s">
        <v>384</v>
      </c>
      <c r="I57" s="6" t="s">
        <v>385</v>
      </c>
      <c r="J57" s="4"/>
      <c r="K57" s="12" t="s">
        <v>386</v>
      </c>
      <c r="L57" s="12" t="s">
        <v>367</v>
      </c>
      <c r="M57" s="12" t="s">
        <v>570</v>
      </c>
      <c r="N57" s="42"/>
      <c r="O57" s="6"/>
      <c r="P57" s="6" t="s">
        <v>164</v>
      </c>
      <c r="Q57" s="6" t="s">
        <v>570</v>
      </c>
      <c r="R57" s="59"/>
      <c r="S57" s="6"/>
      <c r="T57" s="6" t="s">
        <v>126</v>
      </c>
      <c r="U57" s="6" t="s">
        <v>570</v>
      </c>
      <c r="V57" s="59"/>
      <c r="W57" s="61">
        <f t="shared" si="3"/>
        <v>89</v>
      </c>
      <c r="X57" s="59">
        <f t="shared" si="4"/>
        <v>3</v>
      </c>
      <c r="Y57" s="59">
        <f t="shared" si="5"/>
        <v>0</v>
      </c>
      <c r="Z57" s="59"/>
    </row>
    <row r="58" ht="30" customHeight="1" spans="1:26">
      <c r="A58" s="28">
        <v>50</v>
      </c>
      <c r="B58" s="4">
        <v>31</v>
      </c>
      <c r="C58" s="4" t="s">
        <v>571</v>
      </c>
      <c r="D58" s="4" t="s">
        <v>362</v>
      </c>
      <c r="E58" s="5" t="s">
        <v>387</v>
      </c>
      <c r="F58" s="4" t="s">
        <v>388</v>
      </c>
      <c r="G58" s="4" t="s">
        <v>79</v>
      </c>
      <c r="H58" s="5" t="s">
        <v>389</v>
      </c>
      <c r="I58" s="6" t="s">
        <v>390</v>
      </c>
      <c r="J58" s="5"/>
      <c r="K58" s="41" t="s">
        <v>391</v>
      </c>
      <c r="L58" s="12" t="s">
        <v>180</v>
      </c>
      <c r="M58" s="12"/>
      <c r="N58" s="12" t="s">
        <v>570</v>
      </c>
      <c r="O58" s="6"/>
      <c r="P58" s="6" t="s">
        <v>180</v>
      </c>
      <c r="Q58" s="6" t="s">
        <v>570</v>
      </c>
      <c r="R58" s="59"/>
      <c r="S58" s="6"/>
      <c r="T58" s="6" t="s">
        <v>115</v>
      </c>
      <c r="U58" s="6" t="s">
        <v>570</v>
      </c>
      <c r="V58" s="59"/>
      <c r="W58" s="61">
        <f t="shared" si="3"/>
        <v>81.6666666666667</v>
      </c>
      <c r="X58" s="59">
        <f t="shared" si="4"/>
        <v>2</v>
      </c>
      <c r="Y58" s="59">
        <f t="shared" si="5"/>
        <v>1</v>
      </c>
      <c r="Z58" s="59"/>
    </row>
    <row r="59" ht="30" customHeight="1" spans="1:26">
      <c r="A59" s="28">
        <v>51</v>
      </c>
      <c r="B59" s="4">
        <v>32</v>
      </c>
      <c r="C59" s="4" t="s">
        <v>571</v>
      </c>
      <c r="D59" s="9" t="s">
        <v>392</v>
      </c>
      <c r="E59" s="10" t="s">
        <v>393</v>
      </c>
      <c r="F59" s="9" t="s">
        <v>394</v>
      </c>
      <c r="G59" s="9" t="s">
        <v>158</v>
      </c>
      <c r="H59" s="10" t="s">
        <v>395</v>
      </c>
      <c r="I59" s="11" t="s">
        <v>396</v>
      </c>
      <c r="J59" s="10"/>
      <c r="K59" s="41" t="s">
        <v>397</v>
      </c>
      <c r="L59" s="12" t="s">
        <v>164</v>
      </c>
      <c r="M59" s="12"/>
      <c r="N59" s="12" t="s">
        <v>570</v>
      </c>
      <c r="O59" s="6"/>
      <c r="P59" s="6" t="s">
        <v>171</v>
      </c>
      <c r="Q59" s="6" t="s">
        <v>570</v>
      </c>
      <c r="R59" s="59"/>
      <c r="S59" s="6"/>
      <c r="T59" s="6" t="s">
        <v>126</v>
      </c>
      <c r="U59" s="6" t="s">
        <v>570</v>
      </c>
      <c r="V59" s="59"/>
      <c r="W59" s="61">
        <f t="shared" si="3"/>
        <v>84.3333333333333</v>
      </c>
      <c r="X59" s="59">
        <f t="shared" si="4"/>
        <v>2</v>
      </c>
      <c r="Y59" s="59">
        <f t="shared" si="5"/>
        <v>1</v>
      </c>
      <c r="Z59" s="59"/>
    </row>
    <row r="60" ht="30" customHeight="1" spans="1:26">
      <c r="A60" s="28">
        <v>52</v>
      </c>
      <c r="B60" s="4">
        <v>33</v>
      </c>
      <c r="C60" s="4" t="s">
        <v>571</v>
      </c>
      <c r="D60" s="9" t="s">
        <v>392</v>
      </c>
      <c r="E60" s="10" t="s">
        <v>398</v>
      </c>
      <c r="F60" s="9" t="s">
        <v>399</v>
      </c>
      <c r="G60" s="9" t="s">
        <v>79</v>
      </c>
      <c r="H60" s="10" t="s">
        <v>400</v>
      </c>
      <c r="I60" s="12" t="s">
        <v>81</v>
      </c>
      <c r="J60" s="10"/>
      <c r="K60" s="41" t="s">
        <v>401</v>
      </c>
      <c r="L60" s="12" t="s">
        <v>135</v>
      </c>
      <c r="M60" s="12" t="s">
        <v>570</v>
      </c>
      <c r="N60" s="42"/>
      <c r="O60" s="6"/>
      <c r="P60" s="6" t="s">
        <v>153</v>
      </c>
      <c r="Q60" s="6" t="s">
        <v>570</v>
      </c>
      <c r="R60" s="59"/>
      <c r="S60" s="6"/>
      <c r="T60" s="6" t="s">
        <v>367</v>
      </c>
      <c r="U60" s="6" t="s">
        <v>570</v>
      </c>
      <c r="V60" s="59"/>
      <c r="W60" s="61">
        <f t="shared" si="3"/>
        <v>89.6666666666667</v>
      </c>
      <c r="X60" s="59">
        <f t="shared" si="4"/>
        <v>3</v>
      </c>
      <c r="Y60" s="59">
        <f t="shared" si="5"/>
        <v>0</v>
      </c>
      <c r="Z60" s="59"/>
    </row>
    <row r="61" ht="30" customHeight="1" spans="1:26">
      <c r="A61" s="28">
        <v>53</v>
      </c>
      <c r="B61" s="4">
        <v>34</v>
      </c>
      <c r="C61" s="4" t="s">
        <v>571</v>
      </c>
      <c r="D61" s="9" t="s">
        <v>392</v>
      </c>
      <c r="E61" s="10" t="s">
        <v>402</v>
      </c>
      <c r="F61" s="9" t="s">
        <v>403</v>
      </c>
      <c r="G61" s="9" t="s">
        <v>404</v>
      </c>
      <c r="H61" s="10" t="s">
        <v>405</v>
      </c>
      <c r="I61" s="11" t="s">
        <v>406</v>
      </c>
      <c r="J61" s="9"/>
      <c r="K61" s="41" t="s">
        <v>407</v>
      </c>
      <c r="L61" s="12" t="s">
        <v>115</v>
      </c>
      <c r="M61" s="12" t="s">
        <v>570</v>
      </c>
      <c r="N61" s="42"/>
      <c r="O61" s="6"/>
      <c r="P61" s="6" t="s">
        <v>126</v>
      </c>
      <c r="Q61" s="6" t="s">
        <v>570</v>
      </c>
      <c r="R61" s="59"/>
      <c r="S61" s="6"/>
      <c r="T61" s="6" t="s">
        <v>367</v>
      </c>
      <c r="U61" s="6" t="s">
        <v>570</v>
      </c>
      <c r="V61" s="59"/>
      <c r="W61" s="61">
        <f t="shared" si="3"/>
        <v>90</v>
      </c>
      <c r="X61" s="59">
        <f t="shared" si="4"/>
        <v>3</v>
      </c>
      <c r="Y61" s="59">
        <f t="shared" si="5"/>
        <v>0</v>
      </c>
      <c r="Z61" s="59"/>
    </row>
    <row r="62" ht="30" customHeight="1" spans="1:26">
      <c r="A62" s="28">
        <v>54</v>
      </c>
      <c r="B62" s="4">
        <v>35</v>
      </c>
      <c r="C62" s="4" t="s">
        <v>571</v>
      </c>
      <c r="D62" s="9" t="s">
        <v>392</v>
      </c>
      <c r="E62" s="10" t="s">
        <v>408</v>
      </c>
      <c r="F62" s="10" t="s">
        <v>409</v>
      </c>
      <c r="G62" s="10" t="s">
        <v>79</v>
      </c>
      <c r="H62" s="10" t="s">
        <v>410</v>
      </c>
      <c r="I62" s="10" t="s">
        <v>411</v>
      </c>
      <c r="J62" s="10"/>
      <c r="K62" s="41" t="s">
        <v>412</v>
      </c>
      <c r="L62" s="12" t="s">
        <v>126</v>
      </c>
      <c r="M62" s="12" t="s">
        <v>570</v>
      </c>
      <c r="N62" s="42"/>
      <c r="O62" s="6"/>
      <c r="P62" s="6" t="s">
        <v>113</v>
      </c>
      <c r="Q62" s="6" t="s">
        <v>570</v>
      </c>
      <c r="R62" s="59"/>
      <c r="S62" s="6"/>
      <c r="T62" s="6" t="s">
        <v>180</v>
      </c>
      <c r="U62" s="6"/>
      <c r="V62" s="75">
        <v>1</v>
      </c>
      <c r="W62" s="61">
        <f t="shared" si="3"/>
        <v>85.3333333333333</v>
      </c>
      <c r="X62" s="59">
        <f t="shared" si="4"/>
        <v>2</v>
      </c>
      <c r="Y62" s="59">
        <f t="shared" si="5"/>
        <v>1</v>
      </c>
      <c r="Z62" s="59"/>
    </row>
    <row r="63" ht="30" customHeight="1" spans="1:26">
      <c r="A63" s="28">
        <v>55</v>
      </c>
      <c r="B63" s="4">
        <v>36</v>
      </c>
      <c r="C63" s="4" t="s">
        <v>571</v>
      </c>
      <c r="D63" s="9" t="s">
        <v>392</v>
      </c>
      <c r="E63" s="10" t="s">
        <v>413</v>
      </c>
      <c r="F63" s="9" t="s">
        <v>414</v>
      </c>
      <c r="G63" s="9" t="s">
        <v>79</v>
      </c>
      <c r="H63" s="10" t="s">
        <v>415</v>
      </c>
      <c r="I63" s="12" t="s">
        <v>416</v>
      </c>
      <c r="J63" s="10"/>
      <c r="K63" s="12" t="s">
        <v>417</v>
      </c>
      <c r="L63" s="12" t="s">
        <v>113</v>
      </c>
      <c r="M63" s="12" t="s">
        <v>570</v>
      </c>
      <c r="N63" s="42"/>
      <c r="O63" s="6"/>
      <c r="P63" s="6" t="s">
        <v>128</v>
      </c>
      <c r="Q63" s="6" t="s">
        <v>570</v>
      </c>
      <c r="R63" s="59"/>
      <c r="S63" s="6"/>
      <c r="T63" s="6" t="s">
        <v>126</v>
      </c>
      <c r="U63" s="6" t="s">
        <v>570</v>
      </c>
      <c r="V63" s="59"/>
      <c r="W63" s="61">
        <f t="shared" si="3"/>
        <v>88.3333333333333</v>
      </c>
      <c r="X63" s="59">
        <f t="shared" si="4"/>
        <v>3</v>
      </c>
      <c r="Y63" s="59">
        <f t="shared" si="5"/>
        <v>0</v>
      </c>
      <c r="Z63" s="59"/>
    </row>
    <row r="64" ht="30" customHeight="1" spans="1:26">
      <c r="A64" s="28">
        <v>56</v>
      </c>
      <c r="B64" s="4">
        <v>37</v>
      </c>
      <c r="C64" s="4" t="s">
        <v>571</v>
      </c>
      <c r="D64" s="9" t="s">
        <v>392</v>
      </c>
      <c r="E64" s="10" t="s">
        <v>418</v>
      </c>
      <c r="F64" s="9" t="s">
        <v>419</v>
      </c>
      <c r="G64" s="9" t="s">
        <v>79</v>
      </c>
      <c r="H64" s="10" t="s">
        <v>420</v>
      </c>
      <c r="I64" s="12" t="s">
        <v>249</v>
      </c>
      <c r="J64" s="10"/>
      <c r="K64" s="41" t="s">
        <v>401</v>
      </c>
      <c r="L64" s="12" t="s">
        <v>146</v>
      </c>
      <c r="M64" s="12" t="s">
        <v>570</v>
      </c>
      <c r="N64" s="42"/>
      <c r="O64" s="6"/>
      <c r="P64" s="6" t="s">
        <v>133</v>
      </c>
      <c r="Q64" s="6" t="s">
        <v>570</v>
      </c>
      <c r="R64" s="59"/>
      <c r="S64" s="6"/>
      <c r="T64" s="6" t="s">
        <v>126</v>
      </c>
      <c r="U64" s="6" t="s">
        <v>570</v>
      </c>
      <c r="V64" s="59"/>
      <c r="W64" s="61">
        <f t="shared" si="3"/>
        <v>88.3333333333333</v>
      </c>
      <c r="X64" s="59">
        <f t="shared" si="4"/>
        <v>3</v>
      </c>
      <c r="Y64" s="59">
        <f t="shared" si="5"/>
        <v>0</v>
      </c>
      <c r="Z64" s="59"/>
    </row>
    <row r="65" ht="30" customHeight="1" spans="1:26">
      <c r="A65" s="28">
        <v>57</v>
      </c>
      <c r="B65" s="4">
        <v>38</v>
      </c>
      <c r="C65" s="4" t="s">
        <v>571</v>
      </c>
      <c r="D65" s="9" t="s">
        <v>392</v>
      </c>
      <c r="E65" s="10" t="s">
        <v>421</v>
      </c>
      <c r="F65" s="9" t="s">
        <v>422</v>
      </c>
      <c r="G65" s="9" t="s">
        <v>423</v>
      </c>
      <c r="H65" s="10" t="s">
        <v>424</v>
      </c>
      <c r="I65" s="12" t="s">
        <v>81</v>
      </c>
      <c r="J65" s="10"/>
      <c r="K65" s="41" t="s">
        <v>425</v>
      </c>
      <c r="L65" s="12" t="s">
        <v>133</v>
      </c>
      <c r="M65" s="12" t="s">
        <v>570</v>
      </c>
      <c r="N65" s="42"/>
      <c r="O65" s="6"/>
      <c r="P65" s="6" t="s">
        <v>113</v>
      </c>
      <c r="Q65" s="6" t="s">
        <v>570</v>
      </c>
      <c r="R65" s="59"/>
      <c r="S65" s="6"/>
      <c r="T65" s="6" t="s">
        <v>367</v>
      </c>
      <c r="U65" s="6" t="s">
        <v>570</v>
      </c>
      <c r="V65" s="59"/>
      <c r="W65" s="61">
        <f t="shared" si="3"/>
        <v>89.6666666666667</v>
      </c>
      <c r="X65" s="59">
        <f t="shared" si="4"/>
        <v>3</v>
      </c>
      <c r="Y65" s="59">
        <f t="shared" si="5"/>
        <v>0</v>
      </c>
      <c r="Z65" s="59"/>
    </row>
    <row r="66" ht="30" customHeight="1" spans="1:26">
      <c r="A66" s="28">
        <v>58</v>
      </c>
      <c r="B66" s="4">
        <v>39</v>
      </c>
      <c r="C66" s="4" t="s">
        <v>571</v>
      </c>
      <c r="D66" s="9" t="s">
        <v>392</v>
      </c>
      <c r="E66" s="10" t="s">
        <v>426</v>
      </c>
      <c r="F66" s="9" t="s">
        <v>427</v>
      </c>
      <c r="G66" s="9" t="s">
        <v>79</v>
      </c>
      <c r="H66" s="10" t="s">
        <v>428</v>
      </c>
      <c r="I66" s="78" t="s">
        <v>308</v>
      </c>
      <c r="J66" s="9"/>
      <c r="K66" s="41" t="s">
        <v>401</v>
      </c>
      <c r="L66" s="12" t="s">
        <v>128</v>
      </c>
      <c r="M66" s="12" t="s">
        <v>570</v>
      </c>
      <c r="N66" s="42"/>
      <c r="O66" s="6"/>
      <c r="P66" s="6" t="s">
        <v>153</v>
      </c>
      <c r="Q66" s="6" t="s">
        <v>570</v>
      </c>
      <c r="R66" s="59"/>
      <c r="S66" s="6"/>
      <c r="T66" s="6" t="s">
        <v>180</v>
      </c>
      <c r="U66" s="6"/>
      <c r="V66" s="75">
        <v>1</v>
      </c>
      <c r="W66" s="61">
        <f t="shared" si="3"/>
        <v>84</v>
      </c>
      <c r="X66" s="59">
        <f t="shared" si="4"/>
        <v>2</v>
      </c>
      <c r="Y66" s="59">
        <f t="shared" si="5"/>
        <v>1</v>
      </c>
      <c r="Z66" s="59"/>
    </row>
    <row r="67" ht="30" customHeight="1" spans="1:26">
      <c r="A67" s="28">
        <v>59</v>
      </c>
      <c r="B67" s="4">
        <v>40</v>
      </c>
      <c r="C67" s="4" t="s">
        <v>571</v>
      </c>
      <c r="D67" s="9" t="s">
        <v>392</v>
      </c>
      <c r="E67" s="10" t="s">
        <v>429</v>
      </c>
      <c r="F67" s="9" t="s">
        <v>430</v>
      </c>
      <c r="G67" s="9" t="s">
        <v>120</v>
      </c>
      <c r="H67" s="10" t="s">
        <v>431</v>
      </c>
      <c r="I67" s="11" t="s">
        <v>432</v>
      </c>
      <c r="J67" s="9"/>
      <c r="K67" s="12" t="s">
        <v>433</v>
      </c>
      <c r="L67" s="12" t="s">
        <v>146</v>
      </c>
      <c r="M67" s="12" t="s">
        <v>570</v>
      </c>
      <c r="N67" s="42"/>
      <c r="O67" s="6"/>
      <c r="P67" s="6" t="s">
        <v>133</v>
      </c>
      <c r="Q67" s="6" t="s">
        <v>570</v>
      </c>
      <c r="R67" s="59"/>
      <c r="S67" s="6"/>
      <c r="T67" s="6" t="s">
        <v>126</v>
      </c>
      <c r="U67" s="6" t="s">
        <v>570</v>
      </c>
      <c r="V67" s="59"/>
      <c r="W67" s="61">
        <f t="shared" si="3"/>
        <v>88.3333333333333</v>
      </c>
      <c r="X67" s="59">
        <f t="shared" si="4"/>
        <v>3</v>
      </c>
      <c r="Y67" s="59">
        <f t="shared" si="5"/>
        <v>0</v>
      </c>
      <c r="Z67" s="59"/>
    </row>
    <row r="68" ht="30" customHeight="1" spans="1:26">
      <c r="A68" s="28">
        <v>60</v>
      </c>
      <c r="B68" s="4">
        <v>41</v>
      </c>
      <c r="C68" s="4" t="s">
        <v>571</v>
      </c>
      <c r="D68" s="9" t="s">
        <v>392</v>
      </c>
      <c r="E68" s="10" t="s">
        <v>434</v>
      </c>
      <c r="F68" s="10" t="s">
        <v>435</v>
      </c>
      <c r="G68" s="10" t="s">
        <v>436</v>
      </c>
      <c r="H68" s="10" t="s">
        <v>437</v>
      </c>
      <c r="I68" s="10" t="s">
        <v>249</v>
      </c>
      <c r="J68" s="10"/>
      <c r="K68" s="41" t="s">
        <v>438</v>
      </c>
      <c r="L68" s="12" t="s">
        <v>115</v>
      </c>
      <c r="M68" s="12" t="s">
        <v>570</v>
      </c>
      <c r="N68" s="42"/>
      <c r="O68" s="6"/>
      <c r="P68" s="6" t="s">
        <v>115</v>
      </c>
      <c r="Q68" s="6" t="s">
        <v>570</v>
      </c>
      <c r="R68" s="59"/>
      <c r="S68" s="6"/>
      <c r="T68" s="6" t="s">
        <v>367</v>
      </c>
      <c r="U68" s="6" t="s">
        <v>570</v>
      </c>
      <c r="V68" s="59"/>
      <c r="W68" s="61">
        <f t="shared" si="3"/>
        <v>88.3333333333333</v>
      </c>
      <c r="X68" s="59">
        <f t="shared" si="4"/>
        <v>3</v>
      </c>
      <c r="Y68" s="59">
        <f t="shared" si="5"/>
        <v>0</v>
      </c>
      <c r="Z68" s="59"/>
    </row>
    <row r="69" ht="30" customHeight="1" spans="1:26">
      <c r="A69" s="28">
        <v>61</v>
      </c>
      <c r="B69" s="4">
        <v>42</v>
      </c>
      <c r="C69" s="4" t="s">
        <v>571</v>
      </c>
      <c r="D69" s="9" t="s">
        <v>392</v>
      </c>
      <c r="E69" s="10" t="s">
        <v>439</v>
      </c>
      <c r="F69" s="9" t="s">
        <v>440</v>
      </c>
      <c r="G69" s="9" t="s">
        <v>348</v>
      </c>
      <c r="H69" s="10" t="s">
        <v>441</v>
      </c>
      <c r="I69" s="12" t="s">
        <v>442</v>
      </c>
      <c r="J69" s="9"/>
      <c r="K69" s="41" t="s">
        <v>443</v>
      </c>
      <c r="L69" s="12" t="s">
        <v>180</v>
      </c>
      <c r="M69" s="12"/>
      <c r="N69" s="12" t="s">
        <v>570</v>
      </c>
      <c r="O69" s="6"/>
      <c r="P69" s="6" t="s">
        <v>144</v>
      </c>
      <c r="Q69" s="6" t="s">
        <v>570</v>
      </c>
      <c r="R69" s="59"/>
      <c r="S69" s="6"/>
      <c r="T69" s="6" t="s">
        <v>126</v>
      </c>
      <c r="U69" s="6" t="s">
        <v>570</v>
      </c>
      <c r="V69" s="59"/>
      <c r="W69" s="61">
        <f t="shared" si="3"/>
        <v>84.6666666666667</v>
      </c>
      <c r="X69" s="59">
        <f t="shared" si="4"/>
        <v>2</v>
      </c>
      <c r="Y69" s="59">
        <f t="shared" si="5"/>
        <v>1</v>
      </c>
      <c r="Z69" s="59"/>
    </row>
    <row r="70" ht="30" customHeight="1" spans="1:26">
      <c r="A70" s="28">
        <v>62</v>
      </c>
      <c r="B70" s="4">
        <v>43</v>
      </c>
      <c r="C70" s="4" t="s">
        <v>571</v>
      </c>
      <c r="D70" s="9" t="s">
        <v>392</v>
      </c>
      <c r="E70" s="10" t="s">
        <v>444</v>
      </c>
      <c r="F70" s="9" t="s">
        <v>445</v>
      </c>
      <c r="G70" s="9" t="s">
        <v>79</v>
      </c>
      <c r="H70" s="10" t="s">
        <v>446</v>
      </c>
      <c r="I70" s="12" t="s">
        <v>81</v>
      </c>
      <c r="J70" s="9"/>
      <c r="K70" s="12" t="s">
        <v>401</v>
      </c>
      <c r="L70" s="12" t="s">
        <v>126</v>
      </c>
      <c r="M70" s="12" t="s">
        <v>570</v>
      </c>
      <c r="N70" s="42"/>
      <c r="O70" s="6"/>
      <c r="P70" s="6" t="s">
        <v>128</v>
      </c>
      <c r="Q70" s="6" t="s">
        <v>570</v>
      </c>
      <c r="R70" s="59"/>
      <c r="S70" s="6"/>
      <c r="T70" s="6" t="s">
        <v>180</v>
      </c>
      <c r="U70" s="6"/>
      <c r="V70" s="75">
        <v>1</v>
      </c>
      <c r="W70" s="61">
        <f t="shared" si="3"/>
        <v>86.3333333333333</v>
      </c>
      <c r="X70" s="59">
        <f t="shared" si="4"/>
        <v>2</v>
      </c>
      <c r="Y70" s="59">
        <f t="shared" si="5"/>
        <v>1</v>
      </c>
      <c r="Z70" s="59"/>
    </row>
    <row r="71" ht="30" customHeight="1" spans="1:26">
      <c r="A71" s="28">
        <v>63</v>
      </c>
      <c r="B71" s="4">
        <v>44</v>
      </c>
      <c r="C71" s="4" t="s">
        <v>571</v>
      </c>
      <c r="D71" s="9" t="s">
        <v>447</v>
      </c>
      <c r="E71" s="10" t="s">
        <v>448</v>
      </c>
      <c r="F71" s="9" t="s">
        <v>449</v>
      </c>
      <c r="G71" s="9" t="s">
        <v>79</v>
      </c>
      <c r="H71" s="10" t="s">
        <v>450</v>
      </c>
      <c r="I71" s="10" t="s">
        <v>451</v>
      </c>
      <c r="J71" s="9" t="s">
        <v>452</v>
      </c>
      <c r="K71" s="12" t="s">
        <v>453</v>
      </c>
      <c r="L71" s="12" t="s">
        <v>164</v>
      </c>
      <c r="M71" s="12"/>
      <c r="N71" s="12" t="s">
        <v>570</v>
      </c>
      <c r="O71" s="6"/>
      <c r="P71" s="6" t="s">
        <v>142</v>
      </c>
      <c r="Q71" s="6" t="s">
        <v>570</v>
      </c>
      <c r="R71" s="59"/>
      <c r="S71" s="6"/>
      <c r="T71" s="6" t="s">
        <v>126</v>
      </c>
      <c r="U71" s="6" t="s">
        <v>570</v>
      </c>
      <c r="V71" s="59"/>
      <c r="W71" s="61">
        <f t="shared" ref="W71:W93" si="6">(L71+P71+T71)/3</f>
        <v>83.3333333333333</v>
      </c>
      <c r="X71" s="59">
        <f t="shared" ref="X71:X93" si="7">M71+Q71+U71</f>
        <v>2</v>
      </c>
      <c r="Y71" s="59">
        <f t="shared" ref="Y71:Y93" si="8">N71+R71+V71</f>
        <v>1</v>
      </c>
      <c r="Z71" s="59"/>
    </row>
    <row r="72" ht="30" customHeight="1" spans="1:26">
      <c r="A72" s="28">
        <v>64</v>
      </c>
      <c r="B72" s="4">
        <v>45</v>
      </c>
      <c r="C72" s="4" t="s">
        <v>571</v>
      </c>
      <c r="D72" s="9" t="s">
        <v>454</v>
      </c>
      <c r="E72" s="10" t="s">
        <v>455</v>
      </c>
      <c r="F72" s="10" t="s">
        <v>456</v>
      </c>
      <c r="G72" s="10" t="s">
        <v>457</v>
      </c>
      <c r="H72" s="10" t="s">
        <v>458</v>
      </c>
      <c r="I72" s="10" t="s">
        <v>122</v>
      </c>
      <c r="J72" s="10" t="s">
        <v>459</v>
      </c>
      <c r="K72" s="41" t="s">
        <v>401</v>
      </c>
      <c r="L72" s="12" t="s">
        <v>135</v>
      </c>
      <c r="M72" s="12" t="s">
        <v>570</v>
      </c>
      <c r="N72" s="42"/>
      <c r="O72" s="6"/>
      <c r="P72" s="6" t="s">
        <v>126</v>
      </c>
      <c r="Q72" s="6" t="s">
        <v>570</v>
      </c>
      <c r="R72" s="59"/>
      <c r="S72" s="6"/>
      <c r="T72" s="6" t="s">
        <v>367</v>
      </c>
      <c r="U72" s="6" t="s">
        <v>570</v>
      </c>
      <c r="V72" s="59"/>
      <c r="W72" s="61">
        <f t="shared" si="6"/>
        <v>92</v>
      </c>
      <c r="X72" s="59">
        <f t="shared" si="7"/>
        <v>3</v>
      </c>
      <c r="Y72" s="59">
        <f t="shared" si="8"/>
        <v>0</v>
      </c>
      <c r="Z72" s="59"/>
    </row>
    <row r="73" ht="30" customHeight="1" spans="1:26">
      <c r="A73" s="28">
        <v>65</v>
      </c>
      <c r="B73" s="4">
        <v>54</v>
      </c>
      <c r="C73" s="4" t="s">
        <v>571</v>
      </c>
      <c r="D73" s="4" t="s">
        <v>460</v>
      </c>
      <c r="E73" s="5" t="s">
        <v>461</v>
      </c>
      <c r="F73" s="4" t="s">
        <v>462</v>
      </c>
      <c r="G73" s="4" t="s">
        <v>463</v>
      </c>
      <c r="H73" s="5" t="s">
        <v>464</v>
      </c>
      <c r="I73" s="6" t="s">
        <v>465</v>
      </c>
      <c r="J73" s="4"/>
      <c r="K73" s="12" t="s">
        <v>466</v>
      </c>
      <c r="L73" s="12" t="s">
        <v>144</v>
      </c>
      <c r="M73" s="12" t="s">
        <v>570</v>
      </c>
      <c r="N73" s="42"/>
      <c r="O73" s="6"/>
      <c r="P73" s="6" t="s">
        <v>164</v>
      </c>
      <c r="Q73" s="6" t="s">
        <v>570</v>
      </c>
      <c r="R73" s="59"/>
      <c r="S73" s="6"/>
      <c r="T73" s="6" t="s">
        <v>367</v>
      </c>
      <c r="U73" s="6" t="s">
        <v>570</v>
      </c>
      <c r="V73" s="59"/>
      <c r="W73" s="61">
        <f t="shared" si="6"/>
        <v>87</v>
      </c>
      <c r="X73" s="59">
        <f t="shared" si="7"/>
        <v>3</v>
      </c>
      <c r="Y73" s="59">
        <f t="shared" si="8"/>
        <v>0</v>
      </c>
      <c r="Z73" s="59"/>
    </row>
    <row r="74" ht="30" customHeight="1" spans="1:26">
      <c r="A74" s="28">
        <v>66</v>
      </c>
      <c r="B74" s="4">
        <v>55</v>
      </c>
      <c r="C74" s="4" t="s">
        <v>571</v>
      </c>
      <c r="D74" s="4" t="s">
        <v>460</v>
      </c>
      <c r="E74" s="5" t="s">
        <v>467</v>
      </c>
      <c r="F74" s="4" t="s">
        <v>468</v>
      </c>
      <c r="G74" s="4" t="s">
        <v>31</v>
      </c>
      <c r="H74" s="5" t="s">
        <v>469</v>
      </c>
      <c r="I74" s="7" t="s">
        <v>465</v>
      </c>
      <c r="J74" s="4"/>
      <c r="K74" s="12" t="s">
        <v>470</v>
      </c>
      <c r="L74" s="12" t="s">
        <v>144</v>
      </c>
      <c r="M74" s="12" t="s">
        <v>570</v>
      </c>
      <c r="N74" s="42"/>
      <c r="O74" s="6"/>
      <c r="P74" s="6" t="s">
        <v>180</v>
      </c>
      <c r="Q74" s="6" t="s">
        <v>570</v>
      </c>
      <c r="R74" s="59"/>
      <c r="S74" s="6"/>
      <c r="T74" s="6" t="s">
        <v>180</v>
      </c>
      <c r="U74" s="6"/>
      <c r="V74" s="75">
        <v>1</v>
      </c>
      <c r="W74" s="61">
        <f t="shared" si="6"/>
        <v>81.3333333333333</v>
      </c>
      <c r="X74" s="59">
        <f t="shared" si="7"/>
        <v>2</v>
      </c>
      <c r="Y74" s="59">
        <f t="shared" si="8"/>
        <v>1</v>
      </c>
      <c r="Z74" s="59"/>
    </row>
    <row r="75" ht="30" customHeight="1" spans="1:26">
      <c r="A75" s="28">
        <v>67</v>
      </c>
      <c r="B75" s="4">
        <v>56</v>
      </c>
      <c r="C75" s="4" t="s">
        <v>571</v>
      </c>
      <c r="D75" s="4" t="s">
        <v>460</v>
      </c>
      <c r="E75" s="5" t="s">
        <v>471</v>
      </c>
      <c r="F75" s="4" t="s">
        <v>472</v>
      </c>
      <c r="G75" s="4" t="s">
        <v>463</v>
      </c>
      <c r="H75" s="5" t="s">
        <v>473</v>
      </c>
      <c r="I75" s="7" t="s">
        <v>465</v>
      </c>
      <c r="J75" s="4"/>
      <c r="K75" s="12" t="s">
        <v>474</v>
      </c>
      <c r="L75" s="12" t="s">
        <v>113</v>
      </c>
      <c r="M75" s="12" t="s">
        <v>570</v>
      </c>
      <c r="N75" s="42"/>
      <c r="O75" s="6"/>
      <c r="P75" s="6" t="s">
        <v>171</v>
      </c>
      <c r="Q75" s="6" t="s">
        <v>570</v>
      </c>
      <c r="R75" s="59"/>
      <c r="S75" s="6"/>
      <c r="T75" s="6" t="s">
        <v>126</v>
      </c>
      <c r="U75" s="6" t="s">
        <v>570</v>
      </c>
      <c r="V75" s="59"/>
      <c r="W75" s="61">
        <f t="shared" si="6"/>
        <v>85.6666666666667</v>
      </c>
      <c r="X75" s="59">
        <f t="shared" si="7"/>
        <v>3</v>
      </c>
      <c r="Y75" s="59">
        <f t="shared" si="8"/>
        <v>0</v>
      </c>
      <c r="Z75" s="59"/>
    </row>
    <row r="76" ht="30" customHeight="1" spans="1:26">
      <c r="A76" s="28">
        <v>68</v>
      </c>
      <c r="B76" s="4">
        <v>57</v>
      </c>
      <c r="C76" s="4" t="s">
        <v>571</v>
      </c>
      <c r="D76" s="4" t="s">
        <v>460</v>
      </c>
      <c r="E76" s="5" t="s">
        <v>475</v>
      </c>
      <c r="F76" s="4" t="s">
        <v>476</v>
      </c>
      <c r="G76" s="4" t="s">
        <v>463</v>
      </c>
      <c r="H76" s="5" t="s">
        <v>477</v>
      </c>
      <c r="I76" s="6" t="s">
        <v>478</v>
      </c>
      <c r="J76" s="5"/>
      <c r="K76" s="12" t="s">
        <v>479</v>
      </c>
      <c r="L76" s="12" t="s">
        <v>144</v>
      </c>
      <c r="M76" s="12" t="s">
        <v>570</v>
      </c>
      <c r="N76" s="42"/>
      <c r="O76" s="6"/>
      <c r="P76" s="6" t="s">
        <v>115</v>
      </c>
      <c r="Q76" s="6" t="s">
        <v>570</v>
      </c>
      <c r="R76" s="59"/>
      <c r="S76" s="6"/>
      <c r="T76" s="6" t="s">
        <v>126</v>
      </c>
      <c r="U76" s="6" t="s">
        <v>570</v>
      </c>
      <c r="V76" s="59"/>
      <c r="W76" s="61">
        <f t="shared" si="6"/>
        <v>86.3333333333333</v>
      </c>
      <c r="X76" s="59">
        <f t="shared" si="7"/>
        <v>3</v>
      </c>
      <c r="Y76" s="59">
        <f t="shared" si="8"/>
        <v>0</v>
      </c>
      <c r="Z76" s="59"/>
    </row>
    <row r="77" ht="30" customHeight="1" spans="1:26">
      <c r="A77" s="28">
        <v>69</v>
      </c>
      <c r="B77" s="4">
        <v>58</v>
      </c>
      <c r="C77" s="4" t="s">
        <v>571</v>
      </c>
      <c r="D77" s="4" t="s">
        <v>460</v>
      </c>
      <c r="E77" s="5" t="s">
        <v>480</v>
      </c>
      <c r="F77" s="4" t="s">
        <v>481</v>
      </c>
      <c r="G77" s="4" t="s">
        <v>120</v>
      </c>
      <c r="H77" s="5" t="s">
        <v>482</v>
      </c>
      <c r="I77" s="6" t="s">
        <v>416</v>
      </c>
      <c r="J77" s="4"/>
      <c r="K77" s="12" t="s">
        <v>483</v>
      </c>
      <c r="L77" s="12" t="s">
        <v>164</v>
      </c>
      <c r="M77" s="12"/>
      <c r="N77" s="12" t="s">
        <v>570</v>
      </c>
      <c r="O77" s="6"/>
      <c r="P77" s="6" t="s">
        <v>164</v>
      </c>
      <c r="Q77" s="6" t="s">
        <v>570</v>
      </c>
      <c r="R77" s="59"/>
      <c r="S77" s="6"/>
      <c r="T77" s="6" t="s">
        <v>367</v>
      </c>
      <c r="U77" s="6" t="s">
        <v>570</v>
      </c>
      <c r="V77" s="59"/>
      <c r="W77" s="61">
        <f t="shared" si="6"/>
        <v>86.3333333333333</v>
      </c>
      <c r="X77" s="59">
        <f t="shared" si="7"/>
        <v>2</v>
      </c>
      <c r="Y77" s="59">
        <f t="shared" si="8"/>
        <v>1</v>
      </c>
      <c r="Z77" s="59"/>
    </row>
    <row r="78" ht="30" customHeight="1" spans="1:26">
      <c r="A78" s="28">
        <v>70</v>
      </c>
      <c r="B78" s="4">
        <v>59</v>
      </c>
      <c r="C78" s="4" t="s">
        <v>571</v>
      </c>
      <c r="D78" s="4" t="s">
        <v>460</v>
      </c>
      <c r="E78" s="5" t="s">
        <v>484</v>
      </c>
      <c r="F78" s="4" t="s">
        <v>485</v>
      </c>
      <c r="G78" s="4" t="s">
        <v>79</v>
      </c>
      <c r="H78" s="5" t="s">
        <v>486</v>
      </c>
      <c r="I78" s="6" t="s">
        <v>416</v>
      </c>
      <c r="J78" s="5"/>
      <c r="K78" s="41" t="s">
        <v>487</v>
      </c>
      <c r="L78" s="12" t="s">
        <v>180</v>
      </c>
      <c r="M78" s="12"/>
      <c r="N78" s="12" t="s">
        <v>570</v>
      </c>
      <c r="O78" s="6"/>
      <c r="P78" s="6" t="s">
        <v>153</v>
      </c>
      <c r="Q78" s="6" t="s">
        <v>570</v>
      </c>
      <c r="R78" s="59"/>
      <c r="S78" s="6"/>
      <c r="T78" s="6" t="s">
        <v>115</v>
      </c>
      <c r="U78" s="6" t="s">
        <v>570</v>
      </c>
      <c r="V78" s="59"/>
      <c r="W78" s="61">
        <f t="shared" si="6"/>
        <v>82.6666666666667</v>
      </c>
      <c r="X78" s="59">
        <f t="shared" si="7"/>
        <v>2</v>
      </c>
      <c r="Y78" s="59">
        <f t="shared" si="8"/>
        <v>1</v>
      </c>
      <c r="Z78" s="59"/>
    </row>
    <row r="79" ht="30" customHeight="1" spans="1:26">
      <c r="A79" s="28">
        <v>71</v>
      </c>
      <c r="B79" s="4">
        <v>60</v>
      </c>
      <c r="C79" s="4" t="s">
        <v>571</v>
      </c>
      <c r="D79" s="4" t="s">
        <v>460</v>
      </c>
      <c r="E79" s="5" t="s">
        <v>488</v>
      </c>
      <c r="F79" s="4" t="s">
        <v>489</v>
      </c>
      <c r="G79" s="4" t="s">
        <v>79</v>
      </c>
      <c r="H79" s="5" t="s">
        <v>490</v>
      </c>
      <c r="I79" s="5" t="s">
        <v>177</v>
      </c>
      <c r="J79" s="5"/>
      <c r="K79" s="41" t="s">
        <v>491</v>
      </c>
      <c r="L79" s="12" t="s">
        <v>180</v>
      </c>
      <c r="M79" s="12"/>
      <c r="N79" s="12" t="s">
        <v>570</v>
      </c>
      <c r="O79" s="6"/>
      <c r="P79" s="6" t="s">
        <v>117</v>
      </c>
      <c r="Q79" s="6" t="s">
        <v>570</v>
      </c>
      <c r="R79" s="59"/>
      <c r="S79" s="6"/>
      <c r="T79" s="6" t="s">
        <v>115</v>
      </c>
      <c r="U79" s="6" t="s">
        <v>570</v>
      </c>
      <c r="V79" s="59"/>
      <c r="W79" s="61">
        <f t="shared" si="6"/>
        <v>81.3333333333333</v>
      </c>
      <c r="X79" s="59">
        <f t="shared" si="7"/>
        <v>2</v>
      </c>
      <c r="Y79" s="59">
        <f t="shared" si="8"/>
        <v>1</v>
      </c>
      <c r="Z79" s="59"/>
    </row>
    <row r="80" ht="30" customHeight="1" spans="1:26">
      <c r="A80" s="28">
        <v>72</v>
      </c>
      <c r="B80" s="4">
        <v>61</v>
      </c>
      <c r="C80" s="4" t="s">
        <v>571</v>
      </c>
      <c r="D80" s="4" t="s">
        <v>460</v>
      </c>
      <c r="E80" s="5" t="s">
        <v>492</v>
      </c>
      <c r="F80" s="4" t="s">
        <v>493</v>
      </c>
      <c r="G80" s="4" t="s">
        <v>494</v>
      </c>
      <c r="H80" s="5" t="s">
        <v>495</v>
      </c>
      <c r="I80" s="7" t="s">
        <v>496</v>
      </c>
      <c r="J80" s="4"/>
      <c r="K80" s="41" t="s">
        <v>497</v>
      </c>
      <c r="L80" s="12" t="s">
        <v>171</v>
      </c>
      <c r="M80" s="12"/>
      <c r="N80" s="12" t="s">
        <v>570</v>
      </c>
      <c r="O80" s="6"/>
      <c r="P80" s="6" t="s">
        <v>153</v>
      </c>
      <c r="Q80" s="6" t="s">
        <v>570</v>
      </c>
      <c r="R80" s="59"/>
      <c r="S80" s="6"/>
      <c r="T80" s="6" t="s">
        <v>367</v>
      </c>
      <c r="U80" s="6" t="s">
        <v>570</v>
      </c>
      <c r="V80" s="59"/>
      <c r="W80" s="61">
        <f t="shared" si="6"/>
        <v>86.3333333333333</v>
      </c>
      <c r="X80" s="59">
        <f t="shared" si="7"/>
        <v>2</v>
      </c>
      <c r="Y80" s="59">
        <f t="shared" si="8"/>
        <v>1</v>
      </c>
      <c r="Z80" s="59"/>
    </row>
    <row r="81" ht="30" customHeight="1" spans="1:26">
      <c r="A81" s="28">
        <v>73</v>
      </c>
      <c r="B81" s="4">
        <v>62</v>
      </c>
      <c r="C81" s="4" t="s">
        <v>571</v>
      </c>
      <c r="D81" s="4" t="s">
        <v>460</v>
      </c>
      <c r="E81" s="5" t="s">
        <v>498</v>
      </c>
      <c r="F81" s="4" t="s">
        <v>499</v>
      </c>
      <c r="G81" s="4" t="s">
        <v>79</v>
      </c>
      <c r="H81" s="5" t="s">
        <v>500</v>
      </c>
      <c r="I81" s="7" t="s">
        <v>177</v>
      </c>
      <c r="J81" s="5"/>
      <c r="K81" s="41" t="s">
        <v>501</v>
      </c>
      <c r="L81" s="12" t="s">
        <v>164</v>
      </c>
      <c r="M81" s="12"/>
      <c r="N81" s="12" t="s">
        <v>570</v>
      </c>
      <c r="O81" s="6"/>
      <c r="P81" s="6" t="s">
        <v>142</v>
      </c>
      <c r="Q81" s="6" t="s">
        <v>570</v>
      </c>
      <c r="R81" s="59"/>
      <c r="S81" s="6"/>
      <c r="T81" s="6" t="s">
        <v>180</v>
      </c>
      <c r="U81" s="6"/>
      <c r="V81" s="75">
        <v>1</v>
      </c>
      <c r="W81" s="61">
        <f t="shared" si="6"/>
        <v>80</v>
      </c>
      <c r="X81" s="59">
        <f t="shared" si="7"/>
        <v>1</v>
      </c>
      <c r="Y81" s="59">
        <f t="shared" si="8"/>
        <v>2</v>
      </c>
      <c r="Z81" s="59"/>
    </row>
    <row r="82" ht="30" customHeight="1" spans="1:26">
      <c r="A82" s="28">
        <v>74</v>
      </c>
      <c r="B82" s="4">
        <v>63</v>
      </c>
      <c r="C82" s="4" t="s">
        <v>571</v>
      </c>
      <c r="D82" s="4" t="s">
        <v>460</v>
      </c>
      <c r="E82" s="5" t="s">
        <v>502</v>
      </c>
      <c r="F82" s="4" t="s">
        <v>503</v>
      </c>
      <c r="G82" s="4" t="s">
        <v>87</v>
      </c>
      <c r="H82" s="5" t="s">
        <v>504</v>
      </c>
      <c r="I82" s="7" t="s">
        <v>505</v>
      </c>
      <c r="J82" s="5"/>
      <c r="K82" s="12" t="s">
        <v>506</v>
      </c>
      <c r="L82" s="12" t="s">
        <v>133</v>
      </c>
      <c r="M82" s="12" t="s">
        <v>570</v>
      </c>
      <c r="N82" s="42"/>
      <c r="O82" s="6"/>
      <c r="P82" s="6" t="s">
        <v>146</v>
      </c>
      <c r="Q82" s="6" t="s">
        <v>570</v>
      </c>
      <c r="R82" s="59"/>
      <c r="S82" s="6"/>
      <c r="T82" s="6" t="s">
        <v>180</v>
      </c>
      <c r="U82" s="6"/>
      <c r="V82" s="75">
        <v>1</v>
      </c>
      <c r="W82" s="61">
        <f t="shared" si="6"/>
        <v>85</v>
      </c>
      <c r="X82" s="59">
        <f t="shared" si="7"/>
        <v>2</v>
      </c>
      <c r="Y82" s="59">
        <f t="shared" si="8"/>
        <v>1</v>
      </c>
      <c r="Z82" s="59"/>
    </row>
    <row r="83" ht="30" customHeight="1" spans="1:26">
      <c r="A83" s="28">
        <v>75</v>
      </c>
      <c r="B83" s="4">
        <v>64</v>
      </c>
      <c r="C83" s="4" t="s">
        <v>571</v>
      </c>
      <c r="D83" s="4" t="s">
        <v>460</v>
      </c>
      <c r="E83" s="5" t="s">
        <v>507</v>
      </c>
      <c r="F83" s="4" t="s">
        <v>508</v>
      </c>
      <c r="G83" s="4" t="s">
        <v>79</v>
      </c>
      <c r="H83" s="5" t="s">
        <v>509</v>
      </c>
      <c r="I83" s="6" t="s">
        <v>510</v>
      </c>
      <c r="J83" s="4"/>
      <c r="K83" s="12" t="s">
        <v>511</v>
      </c>
      <c r="L83" s="12" t="s">
        <v>144</v>
      </c>
      <c r="M83" s="12" t="s">
        <v>570</v>
      </c>
      <c r="N83" s="42"/>
      <c r="O83" s="6"/>
      <c r="P83" s="6" t="s">
        <v>144</v>
      </c>
      <c r="Q83" s="6" t="s">
        <v>570</v>
      </c>
      <c r="R83" s="59"/>
      <c r="S83" s="6"/>
      <c r="T83" s="6" t="s">
        <v>115</v>
      </c>
      <c r="U83" s="6" t="s">
        <v>570</v>
      </c>
      <c r="V83" s="59"/>
      <c r="W83" s="61">
        <f t="shared" si="6"/>
        <v>84.3333333333333</v>
      </c>
      <c r="X83" s="59">
        <f t="shared" si="7"/>
        <v>3</v>
      </c>
      <c r="Y83" s="59">
        <f t="shared" si="8"/>
        <v>0</v>
      </c>
      <c r="Z83" s="59"/>
    </row>
    <row r="84" ht="30" customHeight="1" spans="1:26">
      <c r="A84" s="28">
        <v>76</v>
      </c>
      <c r="B84" s="4">
        <v>65</v>
      </c>
      <c r="C84" s="4" t="s">
        <v>571</v>
      </c>
      <c r="D84" s="4" t="s">
        <v>281</v>
      </c>
      <c r="E84" s="5" t="s">
        <v>512</v>
      </c>
      <c r="F84" s="4" t="s">
        <v>513</v>
      </c>
      <c r="G84" s="4" t="s">
        <v>404</v>
      </c>
      <c r="H84" s="5" t="s">
        <v>514</v>
      </c>
      <c r="I84" s="6" t="s">
        <v>515</v>
      </c>
      <c r="J84" s="4"/>
      <c r="K84" s="12" t="s">
        <v>516</v>
      </c>
      <c r="L84" s="12" t="s">
        <v>113</v>
      </c>
      <c r="M84" s="12" t="s">
        <v>570</v>
      </c>
      <c r="N84" s="42"/>
      <c r="O84" s="6"/>
      <c r="P84" s="6" t="s">
        <v>133</v>
      </c>
      <c r="Q84" s="6" t="s">
        <v>570</v>
      </c>
      <c r="R84" s="59"/>
      <c r="S84" s="6"/>
      <c r="T84" s="6" t="s">
        <v>126</v>
      </c>
      <c r="U84" s="6" t="s">
        <v>570</v>
      </c>
      <c r="V84" s="59"/>
      <c r="W84" s="61">
        <f t="shared" si="6"/>
        <v>88</v>
      </c>
      <c r="X84" s="59">
        <f t="shared" si="7"/>
        <v>3</v>
      </c>
      <c r="Y84" s="59">
        <f t="shared" si="8"/>
        <v>0</v>
      </c>
      <c r="Z84" s="59"/>
    </row>
    <row r="85" ht="30" customHeight="1" spans="1:26">
      <c r="A85" s="28">
        <v>77</v>
      </c>
      <c r="B85" s="4">
        <v>66</v>
      </c>
      <c r="C85" s="4" t="s">
        <v>571</v>
      </c>
      <c r="D85" s="4" t="s">
        <v>281</v>
      </c>
      <c r="E85" s="5" t="s">
        <v>517</v>
      </c>
      <c r="F85" s="4" t="s">
        <v>518</v>
      </c>
      <c r="G85" s="4" t="s">
        <v>120</v>
      </c>
      <c r="H85" s="5" t="s">
        <v>519</v>
      </c>
      <c r="I85" s="6" t="s">
        <v>308</v>
      </c>
      <c r="J85" s="4"/>
      <c r="K85" s="41" t="s">
        <v>520</v>
      </c>
      <c r="L85" s="12" t="s">
        <v>133</v>
      </c>
      <c r="M85" s="12" t="s">
        <v>570</v>
      </c>
      <c r="N85" s="42"/>
      <c r="O85" s="6"/>
      <c r="P85" s="6" t="s">
        <v>146</v>
      </c>
      <c r="Q85" s="6" t="s">
        <v>570</v>
      </c>
      <c r="R85" s="59"/>
      <c r="S85" s="6"/>
      <c r="T85" s="6" t="s">
        <v>367</v>
      </c>
      <c r="U85" s="6" t="s">
        <v>570</v>
      </c>
      <c r="V85" s="59"/>
      <c r="W85" s="61">
        <f t="shared" si="6"/>
        <v>90</v>
      </c>
      <c r="X85" s="59">
        <f t="shared" si="7"/>
        <v>3</v>
      </c>
      <c r="Y85" s="59">
        <f t="shared" si="8"/>
        <v>0</v>
      </c>
      <c r="Z85" s="59"/>
    </row>
    <row r="86" ht="30" customHeight="1" spans="1:26">
      <c r="A86" s="28">
        <v>78</v>
      </c>
      <c r="B86" s="4">
        <v>67</v>
      </c>
      <c r="C86" s="4" t="s">
        <v>571</v>
      </c>
      <c r="D86" s="4" t="s">
        <v>281</v>
      </c>
      <c r="E86" s="5" t="s">
        <v>521</v>
      </c>
      <c r="F86" s="4" t="s">
        <v>522</v>
      </c>
      <c r="G86" s="4" t="s">
        <v>457</v>
      </c>
      <c r="H86" s="5" t="s">
        <v>523</v>
      </c>
      <c r="I86" s="6" t="s">
        <v>416</v>
      </c>
      <c r="J86" s="4"/>
      <c r="K86" s="12" t="s">
        <v>524</v>
      </c>
      <c r="L86" s="12" t="s">
        <v>126</v>
      </c>
      <c r="M86" s="12" t="s">
        <v>570</v>
      </c>
      <c r="N86" s="42"/>
      <c r="O86" s="6"/>
      <c r="P86" s="6" t="s">
        <v>113</v>
      </c>
      <c r="Q86" s="6" t="s">
        <v>570</v>
      </c>
      <c r="R86" s="59"/>
      <c r="S86" s="6"/>
      <c r="T86" s="6" t="s">
        <v>367</v>
      </c>
      <c r="U86" s="6" t="s">
        <v>570</v>
      </c>
      <c r="V86" s="59"/>
      <c r="W86" s="61">
        <f t="shared" si="6"/>
        <v>90.3333333333333</v>
      </c>
      <c r="X86" s="59">
        <f t="shared" si="7"/>
        <v>3</v>
      </c>
      <c r="Y86" s="59">
        <f t="shared" si="8"/>
        <v>0</v>
      </c>
      <c r="Z86" s="59"/>
    </row>
    <row r="87" ht="30" customHeight="1" spans="1:26">
      <c r="A87" s="28">
        <v>79</v>
      </c>
      <c r="B87" s="4">
        <v>68</v>
      </c>
      <c r="C87" s="4" t="s">
        <v>571</v>
      </c>
      <c r="D87" s="4" t="s">
        <v>281</v>
      </c>
      <c r="E87" s="5" t="s">
        <v>525</v>
      </c>
      <c r="F87" s="4" t="s">
        <v>526</v>
      </c>
      <c r="G87" s="4" t="s">
        <v>79</v>
      </c>
      <c r="H87" s="5" t="s">
        <v>527</v>
      </c>
      <c r="I87" s="6" t="s">
        <v>528</v>
      </c>
      <c r="J87" s="47"/>
      <c r="K87" s="12" t="s">
        <v>529</v>
      </c>
      <c r="L87" s="12" t="s">
        <v>144</v>
      </c>
      <c r="M87" s="12" t="s">
        <v>570</v>
      </c>
      <c r="N87" s="42"/>
      <c r="O87" s="6"/>
      <c r="P87" s="6" t="s">
        <v>153</v>
      </c>
      <c r="Q87" s="6" t="s">
        <v>570</v>
      </c>
      <c r="R87" s="59"/>
      <c r="S87" s="6"/>
      <c r="T87" s="6" t="s">
        <v>115</v>
      </c>
      <c r="U87" s="6" t="s">
        <v>570</v>
      </c>
      <c r="V87" s="59"/>
      <c r="W87" s="61">
        <f t="shared" si="6"/>
        <v>84</v>
      </c>
      <c r="X87" s="59">
        <f t="shared" si="7"/>
        <v>3</v>
      </c>
      <c r="Y87" s="59">
        <f t="shared" si="8"/>
        <v>0</v>
      </c>
      <c r="Z87" s="59"/>
    </row>
    <row r="88" ht="30" customHeight="1" spans="1:26">
      <c r="A88" s="28">
        <v>80</v>
      </c>
      <c r="B88" s="4">
        <v>69</v>
      </c>
      <c r="C88" s="4" t="s">
        <v>571</v>
      </c>
      <c r="D88" s="4" t="s">
        <v>281</v>
      </c>
      <c r="E88" s="5" t="s">
        <v>530</v>
      </c>
      <c r="F88" s="4" t="s">
        <v>531</v>
      </c>
      <c r="G88" s="4" t="s">
        <v>79</v>
      </c>
      <c r="H88" s="5" t="s">
        <v>532</v>
      </c>
      <c r="I88" s="6" t="s">
        <v>103</v>
      </c>
      <c r="J88" s="5"/>
      <c r="K88" s="12" t="s">
        <v>533</v>
      </c>
      <c r="L88" s="12" t="s">
        <v>113</v>
      </c>
      <c r="M88" s="12" t="s">
        <v>570</v>
      </c>
      <c r="N88" s="42"/>
      <c r="O88" s="6"/>
      <c r="P88" s="6" t="s">
        <v>144</v>
      </c>
      <c r="Q88" s="6" t="s">
        <v>570</v>
      </c>
      <c r="R88" s="59"/>
      <c r="S88" s="6"/>
      <c r="T88" s="6" t="s">
        <v>115</v>
      </c>
      <c r="U88" s="6" t="s">
        <v>570</v>
      </c>
      <c r="V88" s="59"/>
      <c r="W88" s="61">
        <f t="shared" si="6"/>
        <v>85</v>
      </c>
      <c r="X88" s="59">
        <f t="shared" si="7"/>
        <v>3</v>
      </c>
      <c r="Y88" s="59">
        <f t="shared" si="8"/>
        <v>0</v>
      </c>
      <c r="Z88" s="59"/>
    </row>
    <row r="89" ht="30" customHeight="1" spans="1:26">
      <c r="A89" s="28">
        <v>81</v>
      </c>
      <c r="B89" s="4">
        <v>70</v>
      </c>
      <c r="C89" s="4" t="s">
        <v>571</v>
      </c>
      <c r="D89" s="4" t="s">
        <v>281</v>
      </c>
      <c r="E89" s="4" t="s">
        <v>534</v>
      </c>
      <c r="F89" s="4" t="s">
        <v>535</v>
      </c>
      <c r="G89" s="4" t="s">
        <v>79</v>
      </c>
      <c r="H89" s="5" t="s">
        <v>536</v>
      </c>
      <c r="I89" s="6" t="s">
        <v>322</v>
      </c>
      <c r="J89" s="5"/>
      <c r="K89" s="12" t="s">
        <v>537</v>
      </c>
      <c r="L89" s="12" t="s">
        <v>115</v>
      </c>
      <c r="M89" s="12" t="s">
        <v>570</v>
      </c>
      <c r="N89" s="42"/>
      <c r="O89" s="6"/>
      <c r="P89" s="6" t="s">
        <v>180</v>
      </c>
      <c r="Q89" s="6" t="s">
        <v>570</v>
      </c>
      <c r="R89" s="59"/>
      <c r="S89" s="6"/>
      <c r="T89" s="6" t="s">
        <v>180</v>
      </c>
      <c r="U89" s="6"/>
      <c r="V89" s="75">
        <v>1</v>
      </c>
      <c r="W89" s="61">
        <f t="shared" si="6"/>
        <v>81.6666666666667</v>
      </c>
      <c r="X89" s="59">
        <f t="shared" si="7"/>
        <v>2</v>
      </c>
      <c r="Y89" s="59">
        <f t="shared" si="8"/>
        <v>1</v>
      </c>
      <c r="Z89" s="59"/>
    </row>
    <row r="90" ht="30" customHeight="1" spans="1:26">
      <c r="A90" s="28">
        <v>82</v>
      </c>
      <c r="B90" s="4">
        <v>71</v>
      </c>
      <c r="C90" s="4" t="s">
        <v>571</v>
      </c>
      <c r="D90" s="4" t="s">
        <v>281</v>
      </c>
      <c r="E90" s="5" t="s">
        <v>538</v>
      </c>
      <c r="F90" s="4" t="s">
        <v>539</v>
      </c>
      <c r="G90" s="4" t="s">
        <v>120</v>
      </c>
      <c r="H90" s="5" t="s">
        <v>540</v>
      </c>
      <c r="I90" s="6" t="s">
        <v>541</v>
      </c>
      <c r="J90" s="5"/>
      <c r="K90" s="12" t="s">
        <v>542</v>
      </c>
      <c r="L90" s="12" t="s">
        <v>128</v>
      </c>
      <c r="M90" s="12" t="s">
        <v>570</v>
      </c>
      <c r="N90" s="42"/>
      <c r="O90" s="6"/>
      <c r="P90" s="6" t="s">
        <v>115</v>
      </c>
      <c r="Q90" s="6" t="s">
        <v>570</v>
      </c>
      <c r="R90" s="59"/>
      <c r="S90" s="6"/>
      <c r="T90" s="6" t="s">
        <v>367</v>
      </c>
      <c r="U90" s="6" t="s">
        <v>570</v>
      </c>
      <c r="V90" s="59"/>
      <c r="W90" s="61">
        <f t="shared" si="6"/>
        <v>89.6666666666667</v>
      </c>
      <c r="X90" s="59">
        <f t="shared" si="7"/>
        <v>3</v>
      </c>
      <c r="Y90" s="59">
        <f t="shared" si="8"/>
        <v>0</v>
      </c>
      <c r="Z90" s="59"/>
    </row>
    <row r="91" ht="30" customHeight="1" spans="1:26">
      <c r="A91" s="28">
        <v>83</v>
      </c>
      <c r="B91" s="4">
        <v>72</v>
      </c>
      <c r="C91" s="4" t="s">
        <v>571</v>
      </c>
      <c r="D91" s="4" t="s">
        <v>281</v>
      </c>
      <c r="E91" s="5" t="s">
        <v>543</v>
      </c>
      <c r="F91" s="4" t="s">
        <v>544</v>
      </c>
      <c r="G91" s="4" t="s">
        <v>120</v>
      </c>
      <c r="H91" s="5" t="s">
        <v>545</v>
      </c>
      <c r="I91" s="6" t="s">
        <v>465</v>
      </c>
      <c r="J91" s="4"/>
      <c r="K91" s="41" t="s">
        <v>546</v>
      </c>
      <c r="L91" s="12" t="s">
        <v>164</v>
      </c>
      <c r="M91" s="12"/>
      <c r="N91" s="12" t="s">
        <v>570</v>
      </c>
      <c r="O91" s="6"/>
      <c r="P91" s="6" t="s">
        <v>153</v>
      </c>
      <c r="Q91" s="6" t="s">
        <v>570</v>
      </c>
      <c r="R91" s="59"/>
      <c r="S91" s="6"/>
      <c r="T91" s="6" t="s">
        <v>126</v>
      </c>
      <c r="U91" s="6" t="s">
        <v>570</v>
      </c>
      <c r="V91" s="59"/>
      <c r="W91" s="61">
        <f t="shared" si="6"/>
        <v>85</v>
      </c>
      <c r="X91" s="59">
        <f t="shared" si="7"/>
        <v>2</v>
      </c>
      <c r="Y91" s="59">
        <f t="shared" si="8"/>
        <v>1</v>
      </c>
      <c r="Z91" s="59"/>
    </row>
    <row r="92" ht="30" customHeight="1" spans="1:26">
      <c r="A92" s="28">
        <v>84</v>
      </c>
      <c r="B92" s="4">
        <v>73</v>
      </c>
      <c r="C92" s="4" t="s">
        <v>571</v>
      </c>
      <c r="D92" s="4" t="s">
        <v>547</v>
      </c>
      <c r="E92" s="4" t="s">
        <v>548</v>
      </c>
      <c r="F92" s="4" t="s">
        <v>549</v>
      </c>
      <c r="G92" s="4" t="s">
        <v>550</v>
      </c>
      <c r="H92" s="5" t="s">
        <v>551</v>
      </c>
      <c r="I92" s="4" t="s">
        <v>552</v>
      </c>
      <c r="J92" s="5"/>
      <c r="K92" s="41" t="s">
        <v>553</v>
      </c>
      <c r="L92" s="12" t="s">
        <v>180</v>
      </c>
      <c r="M92" s="12"/>
      <c r="N92" s="12" t="s">
        <v>570</v>
      </c>
      <c r="O92" s="6"/>
      <c r="P92" s="6" t="s">
        <v>126</v>
      </c>
      <c r="Q92" s="6" t="s">
        <v>570</v>
      </c>
      <c r="R92" s="59"/>
      <c r="S92" s="6"/>
      <c r="T92" s="6" t="s">
        <v>367</v>
      </c>
      <c r="U92" s="6" t="s">
        <v>570</v>
      </c>
      <c r="V92" s="59"/>
      <c r="W92" s="61">
        <f t="shared" si="6"/>
        <v>88.3333333333333</v>
      </c>
      <c r="X92" s="59">
        <f t="shared" si="7"/>
        <v>2</v>
      </c>
      <c r="Y92" s="59">
        <f t="shared" si="8"/>
        <v>1</v>
      </c>
      <c r="Z92" s="59"/>
    </row>
    <row r="93" ht="30" customHeight="1" spans="1:26">
      <c r="A93" s="28">
        <v>85</v>
      </c>
      <c r="B93" s="4">
        <v>85</v>
      </c>
      <c r="C93" s="4" t="s">
        <v>571</v>
      </c>
      <c r="D93" s="5" t="s">
        <v>554</v>
      </c>
      <c r="E93" s="5" t="s">
        <v>555</v>
      </c>
      <c r="F93" s="5" t="s">
        <v>556</v>
      </c>
      <c r="G93" s="5" t="s">
        <v>557</v>
      </c>
      <c r="H93" s="5" t="s">
        <v>558</v>
      </c>
      <c r="I93" s="6" t="s">
        <v>559</v>
      </c>
      <c r="J93" s="5"/>
      <c r="K93" s="12" t="s">
        <v>560</v>
      </c>
      <c r="L93" s="12" t="s">
        <v>128</v>
      </c>
      <c r="M93" s="12" t="s">
        <v>570</v>
      </c>
      <c r="N93" s="42"/>
      <c r="O93" s="6"/>
      <c r="P93" s="6" t="s">
        <v>133</v>
      </c>
      <c r="Q93" s="6" t="s">
        <v>570</v>
      </c>
      <c r="R93" s="59"/>
      <c r="S93" s="6"/>
      <c r="T93" s="6" t="s">
        <v>561</v>
      </c>
      <c r="U93" s="6" t="s">
        <v>570</v>
      </c>
      <c r="V93" s="59"/>
      <c r="W93" s="61">
        <f t="shared" si="6"/>
        <v>90</v>
      </c>
      <c r="X93" s="59">
        <f t="shared" si="7"/>
        <v>3</v>
      </c>
      <c r="Y93" s="59">
        <f t="shared" si="8"/>
        <v>0</v>
      </c>
      <c r="Z93" s="59"/>
    </row>
  </sheetData>
  <autoFilter xmlns:etc="http://www.wps.cn/officeDocument/2017/etCustomData" ref="A52:Y93" etc:filterBottomFollowUsedRange="0">
    <extLst/>
  </autoFilter>
  <mergeCells count="47">
    <mergeCell ref="B1:Q1"/>
    <mergeCell ref="A2:R2"/>
    <mergeCell ref="K3:N3"/>
    <mergeCell ref="O3:R3"/>
    <mergeCell ref="S3:V3"/>
    <mergeCell ref="M4:N4"/>
    <mergeCell ref="Q4:R4"/>
    <mergeCell ref="U4:V4"/>
    <mergeCell ref="K50:N50"/>
    <mergeCell ref="O50:R50"/>
    <mergeCell ref="S50:V50"/>
    <mergeCell ref="M51:N51"/>
    <mergeCell ref="Q51:R51"/>
    <mergeCell ref="U51:V51"/>
    <mergeCell ref="A3:A5"/>
    <mergeCell ref="A50:A52"/>
    <mergeCell ref="B3:B5"/>
    <mergeCell ref="B50:B52"/>
    <mergeCell ref="C3:C5"/>
    <mergeCell ref="C50:C52"/>
    <mergeCell ref="D3:D5"/>
    <mergeCell ref="D50:D52"/>
    <mergeCell ref="E3:E5"/>
    <mergeCell ref="E50:E52"/>
    <mergeCell ref="F3:F5"/>
    <mergeCell ref="F50:F52"/>
    <mergeCell ref="G3:G5"/>
    <mergeCell ref="G50:G52"/>
    <mergeCell ref="H3:H5"/>
    <mergeCell ref="H50:H52"/>
    <mergeCell ref="I3:I5"/>
    <mergeCell ref="I50:I52"/>
    <mergeCell ref="J3:J5"/>
    <mergeCell ref="J50:J52"/>
    <mergeCell ref="K4:K5"/>
    <mergeCell ref="K51:K52"/>
    <mergeCell ref="L4:L5"/>
    <mergeCell ref="L51:L52"/>
    <mergeCell ref="O4:O5"/>
    <mergeCell ref="O51:O52"/>
    <mergeCell ref="P4:P5"/>
    <mergeCell ref="P51:P52"/>
    <mergeCell ref="S4:S5"/>
    <mergeCell ref="S51:S52"/>
    <mergeCell ref="T4:T5"/>
    <mergeCell ref="T51:T52"/>
    <mergeCell ref="W3:Z4"/>
  </mergeCells>
  <conditionalFormatting sqref="H77">
    <cfRule type="duplicateValues" dxfId="0" priority="2"/>
  </conditionalFormatting>
  <conditionalFormatting sqref="H80">
    <cfRule type="duplicateValues" dxfId="0" priority="1"/>
  </conditionalFormatting>
  <conditionalFormatting sqref="H73:H75">
    <cfRule type="duplicateValues" dxfId="0" priority="3"/>
  </conditionalFormatting>
  <conditionalFormatting sqref="H76 H81:H82 H78:H79">
    <cfRule type="duplicateValues" dxfId="0" priority="4"/>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Z90"/>
  <sheetViews>
    <sheetView zoomScale="80" zoomScaleNormal="80" topLeftCell="B44" workbookViewId="0">
      <selection activeCell="F3" sqref="F3:I79"/>
    </sheetView>
  </sheetViews>
  <sheetFormatPr defaultColWidth="9" defaultRowHeight="14.25"/>
  <cols>
    <col min="1" max="1" width="9" style="18" hidden="1" customWidth="1"/>
    <col min="2" max="3" width="5" customWidth="1"/>
    <col min="4" max="4" width="19.75" customWidth="1"/>
    <col min="5" max="5" width="35" customWidth="1"/>
    <col min="6" max="6" width="14.8333333333333" customWidth="1"/>
    <col min="7" max="7" width="18.5" customWidth="1"/>
    <col min="8" max="8" width="28.75" customWidth="1"/>
    <col min="9" max="9" width="10.5" customWidth="1"/>
    <col min="10" max="10" width="9" customWidth="1"/>
    <col min="11" max="11" width="13.125" style="19" customWidth="1"/>
    <col min="12" max="14" width="9" style="19" customWidth="1"/>
    <col min="15" max="15" width="12.65" style="20" customWidth="1"/>
    <col min="16" max="16" width="12.3333333333333" style="19" customWidth="1"/>
    <col min="17" max="17" width="9.84166666666667" style="19" customWidth="1"/>
    <col min="18" max="18" width="7.96666666666667" style="19" customWidth="1"/>
    <col min="19" max="22" width="9" style="19"/>
    <col min="23" max="23" width="12.625" style="21"/>
    <col min="25" max="25" width="13.7416666666667" customWidth="1"/>
    <col min="26" max="26" width="14.0583333333333" customWidth="1"/>
  </cols>
  <sheetData>
    <row r="1" customFormat="1" ht="39" customHeight="1" spans="1:26">
      <c r="A1" s="18"/>
      <c r="B1" s="22" t="s">
        <v>0</v>
      </c>
      <c r="C1" s="22"/>
      <c r="D1" s="22"/>
      <c r="E1" s="22"/>
      <c r="F1" s="22"/>
      <c r="G1" s="22"/>
      <c r="H1" s="22"/>
      <c r="I1" s="22"/>
      <c r="J1" s="22"/>
      <c r="K1" s="23"/>
      <c r="L1" s="23"/>
      <c r="M1" s="23"/>
      <c r="N1" s="24"/>
      <c r="O1" s="23"/>
      <c r="P1" s="23"/>
      <c r="Q1" s="19"/>
      <c r="R1" s="19"/>
      <c r="S1" s="19"/>
      <c r="T1" s="19"/>
      <c r="U1" s="19"/>
      <c r="V1" s="19"/>
    </row>
    <row r="2" customFormat="1" ht="27" customHeight="1" spans="1:26">
      <c r="A2" s="25" t="s">
        <v>1</v>
      </c>
      <c r="B2" s="25"/>
      <c r="C2" s="25"/>
      <c r="D2" s="25"/>
      <c r="E2" s="25"/>
      <c r="F2" s="25"/>
      <c r="G2" s="25"/>
      <c r="H2" s="25"/>
      <c r="I2" s="25"/>
      <c r="J2" s="25"/>
      <c r="K2" s="26"/>
      <c r="L2" s="26"/>
      <c r="M2" s="26"/>
      <c r="N2" s="27"/>
      <c r="O2" s="26"/>
      <c r="P2" s="26"/>
      <c r="Q2" s="26"/>
      <c r="R2" s="19"/>
      <c r="S2" s="19"/>
      <c r="T2" s="19"/>
      <c r="U2" s="19"/>
      <c r="V2" s="19"/>
    </row>
    <row r="3" customFormat="1" ht="30" customHeight="1" spans="1:26">
      <c r="A3" s="28" t="s">
        <v>2</v>
      </c>
      <c r="B3" s="29" t="s">
        <v>3</v>
      </c>
      <c r="C3" s="28" t="s">
        <v>562</v>
      </c>
      <c r="D3" s="29" t="s">
        <v>4</v>
      </c>
      <c r="E3" s="29" t="s">
        <v>5</v>
      </c>
      <c r="F3" s="29" t="s">
        <v>6</v>
      </c>
      <c r="G3" s="29" t="s">
        <v>7</v>
      </c>
      <c r="H3" s="29" t="s">
        <v>8</v>
      </c>
      <c r="I3" s="29" t="s">
        <v>9</v>
      </c>
      <c r="J3" s="29" t="s">
        <v>10</v>
      </c>
      <c r="K3" s="30" t="s">
        <v>11</v>
      </c>
      <c r="L3" s="30"/>
      <c r="M3" s="30"/>
      <c r="N3" s="30"/>
      <c r="O3" s="30" t="s">
        <v>12</v>
      </c>
      <c r="P3" s="30"/>
      <c r="Q3" s="30"/>
      <c r="R3" s="30"/>
      <c r="S3" s="30" t="s">
        <v>13</v>
      </c>
      <c r="T3" s="30"/>
      <c r="U3" s="30"/>
      <c r="V3" s="30"/>
      <c r="W3" s="31" t="s">
        <v>563</v>
      </c>
      <c r="X3" s="31"/>
      <c r="Y3" s="31"/>
      <c r="Z3" s="31"/>
    </row>
    <row r="4" customFormat="1" ht="30" customHeight="1" spans="1:26">
      <c r="A4" s="28"/>
      <c r="B4" s="29"/>
      <c r="C4" s="28"/>
      <c r="D4" s="29"/>
      <c r="E4" s="29"/>
      <c r="F4" s="29"/>
      <c r="G4" s="29"/>
      <c r="H4" s="29"/>
      <c r="I4" s="29"/>
      <c r="J4" s="29"/>
      <c r="K4" s="32" t="s">
        <v>14</v>
      </c>
      <c r="L4" s="32" t="s">
        <v>15</v>
      </c>
      <c r="M4" s="33" t="s">
        <v>572</v>
      </c>
      <c r="N4" s="30"/>
      <c r="O4" s="32" t="s">
        <v>14</v>
      </c>
      <c r="P4" s="32" t="s">
        <v>15</v>
      </c>
      <c r="Q4" s="33" t="s">
        <v>572</v>
      </c>
      <c r="R4" s="30"/>
      <c r="S4" s="32" t="s">
        <v>14</v>
      </c>
      <c r="T4" s="32" t="s">
        <v>15</v>
      </c>
      <c r="U4" s="33" t="s">
        <v>572</v>
      </c>
      <c r="V4" s="30"/>
      <c r="W4" s="31"/>
      <c r="X4" s="31"/>
      <c r="Y4" s="31"/>
      <c r="Z4" s="31"/>
    </row>
    <row r="5" customFormat="1" ht="30" customHeight="1" spans="1:26">
      <c r="A5" s="28"/>
      <c r="B5" s="29"/>
      <c r="C5" s="28"/>
      <c r="D5" s="29"/>
      <c r="E5" s="29"/>
      <c r="F5" s="29"/>
      <c r="G5" s="29"/>
      <c r="H5" s="29"/>
      <c r="I5" s="29"/>
      <c r="J5" s="29"/>
      <c r="K5" s="32"/>
      <c r="L5" s="32"/>
      <c r="M5" s="33" t="s">
        <v>17</v>
      </c>
      <c r="N5" s="33" t="s">
        <v>18</v>
      </c>
      <c r="O5" s="32"/>
      <c r="P5" s="32"/>
      <c r="Q5" s="33" t="s">
        <v>17</v>
      </c>
      <c r="R5" s="33" t="s">
        <v>18</v>
      </c>
      <c r="S5" s="32"/>
      <c r="T5" s="32"/>
      <c r="U5" s="33" t="s">
        <v>17</v>
      </c>
      <c r="V5" s="33" t="s">
        <v>18</v>
      </c>
      <c r="W5" s="34" t="s">
        <v>565</v>
      </c>
      <c r="X5" s="35" t="s">
        <v>566</v>
      </c>
      <c r="Y5" s="35" t="s">
        <v>567</v>
      </c>
      <c r="Z5" s="36" t="s">
        <v>568</v>
      </c>
    </row>
    <row r="6" ht="30" hidden="1" customHeight="1" spans="1:26">
      <c r="A6" s="28">
        <v>1</v>
      </c>
      <c r="B6" s="4">
        <v>1</v>
      </c>
      <c r="C6" s="4" t="s">
        <v>569</v>
      </c>
      <c r="D6" s="4" t="s">
        <v>19</v>
      </c>
      <c r="E6" s="5" t="s">
        <v>20</v>
      </c>
      <c r="F6" s="4" t="s">
        <v>21</v>
      </c>
      <c r="G6" s="4" t="s">
        <v>22</v>
      </c>
      <c r="H6" s="5" t="s">
        <v>23</v>
      </c>
      <c r="I6" s="5" t="s">
        <v>24</v>
      </c>
      <c r="J6" s="4"/>
      <c r="K6" s="10" t="s">
        <v>25</v>
      </c>
      <c r="L6" s="9">
        <v>95</v>
      </c>
      <c r="M6" s="9">
        <v>1</v>
      </c>
      <c r="N6" s="37"/>
      <c r="O6" s="10" t="s">
        <v>27</v>
      </c>
      <c r="P6" s="9">
        <v>98</v>
      </c>
      <c r="Q6" s="9">
        <v>1</v>
      </c>
      <c r="R6" s="37"/>
      <c r="S6" s="38" t="s">
        <v>28</v>
      </c>
      <c r="T6" s="9">
        <v>92</v>
      </c>
      <c r="U6" s="9">
        <v>1</v>
      </c>
      <c r="V6" s="37"/>
      <c r="W6" s="39">
        <v>95</v>
      </c>
      <c r="X6" s="40">
        <v>3</v>
      </c>
      <c r="Y6" s="40">
        <v>0</v>
      </c>
      <c r="Z6" s="40" t="s">
        <v>17</v>
      </c>
    </row>
    <row r="7" ht="30" customHeight="1" spans="1:26">
      <c r="A7" s="28">
        <v>64</v>
      </c>
      <c r="B7" s="4">
        <v>45</v>
      </c>
      <c r="C7" s="4" t="s">
        <v>571</v>
      </c>
      <c r="D7" s="9" t="s">
        <v>454</v>
      </c>
      <c r="E7" s="10" t="s">
        <v>455</v>
      </c>
      <c r="F7" s="10" t="s">
        <v>456</v>
      </c>
      <c r="G7" s="10" t="s">
        <v>457</v>
      </c>
      <c r="H7" s="10" t="s">
        <v>458</v>
      </c>
      <c r="I7" s="10" t="s">
        <v>122</v>
      </c>
      <c r="J7" s="10" t="s">
        <v>459</v>
      </c>
      <c r="K7" s="41" t="s">
        <v>401</v>
      </c>
      <c r="L7" s="12" t="s">
        <v>135</v>
      </c>
      <c r="M7" s="12" t="s">
        <v>570</v>
      </c>
      <c r="N7" s="42"/>
      <c r="O7" s="12"/>
      <c r="P7" s="12" t="s">
        <v>126</v>
      </c>
      <c r="Q7" s="12" t="s">
        <v>570</v>
      </c>
      <c r="R7" s="37"/>
      <c r="S7" s="12"/>
      <c r="T7" s="12" t="s">
        <v>367</v>
      </c>
      <c r="U7" s="12" t="s">
        <v>570</v>
      </c>
      <c r="V7" s="37"/>
      <c r="W7" s="39">
        <v>92</v>
      </c>
      <c r="X7" s="40">
        <v>3</v>
      </c>
      <c r="Y7" s="40">
        <v>0</v>
      </c>
      <c r="Z7" s="40" t="s">
        <v>17</v>
      </c>
    </row>
    <row r="8" ht="30" hidden="1" customHeight="1" spans="1:26">
      <c r="A8" s="28">
        <v>4</v>
      </c>
      <c r="B8" s="4">
        <v>4</v>
      </c>
      <c r="C8" s="4" t="s">
        <v>569</v>
      </c>
      <c r="D8" s="4" t="s">
        <v>19</v>
      </c>
      <c r="E8" s="5" t="s">
        <v>45</v>
      </c>
      <c r="F8" s="4" t="s">
        <v>46</v>
      </c>
      <c r="G8" s="4" t="s">
        <v>47</v>
      </c>
      <c r="H8" s="5" t="s">
        <v>48</v>
      </c>
      <c r="I8" s="6" t="s">
        <v>49</v>
      </c>
      <c r="J8" s="4"/>
      <c r="K8" s="10" t="s">
        <v>50</v>
      </c>
      <c r="L8" s="9">
        <v>92</v>
      </c>
      <c r="M8" s="9">
        <v>1</v>
      </c>
      <c r="N8" s="37"/>
      <c r="O8" s="10" t="s">
        <v>51</v>
      </c>
      <c r="P8" s="9">
        <v>97</v>
      </c>
      <c r="Q8" s="9">
        <v>1</v>
      </c>
      <c r="R8" s="37"/>
      <c r="S8" s="38" t="s">
        <v>52</v>
      </c>
      <c r="T8" s="9">
        <v>85</v>
      </c>
      <c r="U8" s="9">
        <v>1</v>
      </c>
      <c r="V8" s="37"/>
      <c r="W8" s="39">
        <v>91.3333333333333</v>
      </c>
      <c r="X8" s="40">
        <v>3</v>
      </c>
      <c r="Y8" s="40">
        <v>0</v>
      </c>
      <c r="Z8" s="40" t="s">
        <v>17</v>
      </c>
    </row>
    <row r="9" ht="30" customHeight="1" spans="1:26">
      <c r="A9" s="28">
        <v>46</v>
      </c>
      <c r="B9" s="4">
        <v>27</v>
      </c>
      <c r="C9" s="4" t="s">
        <v>571</v>
      </c>
      <c r="D9" s="4" t="s">
        <v>362</v>
      </c>
      <c r="E9" s="5" t="s">
        <v>368</v>
      </c>
      <c r="F9" s="4" t="s">
        <v>369</v>
      </c>
      <c r="G9" s="4" t="s">
        <v>31</v>
      </c>
      <c r="H9" s="5" t="s">
        <v>370</v>
      </c>
      <c r="I9" s="6" t="s">
        <v>308</v>
      </c>
      <c r="J9" s="4"/>
      <c r="K9" s="41" t="s">
        <v>371</v>
      </c>
      <c r="L9" s="12" t="s">
        <v>124</v>
      </c>
      <c r="M9" s="12" t="s">
        <v>570</v>
      </c>
      <c r="N9" s="42"/>
      <c r="O9" s="12"/>
      <c r="P9" s="12" t="s">
        <v>113</v>
      </c>
      <c r="Q9" s="12" t="s">
        <v>570</v>
      </c>
      <c r="R9" s="37"/>
      <c r="S9" s="12"/>
      <c r="T9" s="12" t="s">
        <v>367</v>
      </c>
      <c r="U9" s="12" t="s">
        <v>570</v>
      </c>
      <c r="V9" s="37"/>
      <c r="W9" s="39">
        <v>91</v>
      </c>
      <c r="X9" s="40">
        <v>3</v>
      </c>
      <c r="Y9" s="40">
        <v>0</v>
      </c>
      <c r="Z9" s="40" t="s">
        <v>17</v>
      </c>
    </row>
    <row r="10" ht="30" hidden="1" customHeight="1" spans="1:26">
      <c r="A10" s="28">
        <v>8</v>
      </c>
      <c r="B10" s="4">
        <v>8</v>
      </c>
      <c r="C10" s="4" t="s">
        <v>569</v>
      </c>
      <c r="D10" s="4" t="s">
        <v>60</v>
      </c>
      <c r="E10" s="5" t="s">
        <v>77</v>
      </c>
      <c r="F10" s="4" t="s">
        <v>78</v>
      </c>
      <c r="G10" s="4" t="s">
        <v>79</v>
      </c>
      <c r="H10" s="5" t="s">
        <v>80</v>
      </c>
      <c r="I10" s="6" t="s">
        <v>81</v>
      </c>
      <c r="J10" s="4"/>
      <c r="K10" s="10" t="s">
        <v>82</v>
      </c>
      <c r="L10" s="9">
        <v>89</v>
      </c>
      <c r="M10" s="9">
        <v>1</v>
      </c>
      <c r="N10" s="37"/>
      <c r="O10" s="10" t="s">
        <v>83</v>
      </c>
      <c r="P10" s="9">
        <v>94</v>
      </c>
      <c r="Q10" s="9">
        <v>1</v>
      </c>
      <c r="R10" s="37"/>
      <c r="S10" s="43" t="s">
        <v>84</v>
      </c>
      <c r="T10" s="9">
        <v>90</v>
      </c>
      <c r="U10" s="9">
        <v>1</v>
      </c>
      <c r="V10" s="37"/>
      <c r="W10" s="39">
        <v>91</v>
      </c>
      <c r="X10" s="40">
        <v>3</v>
      </c>
      <c r="Y10" s="40">
        <v>0</v>
      </c>
      <c r="Z10" s="40" t="s">
        <v>17</v>
      </c>
    </row>
    <row r="11" ht="30" hidden="1" customHeight="1" spans="1:26">
      <c r="A11" s="28">
        <v>3</v>
      </c>
      <c r="B11" s="4">
        <v>3</v>
      </c>
      <c r="C11" s="4" t="s">
        <v>569</v>
      </c>
      <c r="D11" s="4" t="s">
        <v>19</v>
      </c>
      <c r="E11" s="5" t="s">
        <v>37</v>
      </c>
      <c r="F11" s="4" t="s">
        <v>38</v>
      </c>
      <c r="G11" s="4" t="s">
        <v>39</v>
      </c>
      <c r="H11" s="5" t="s">
        <v>40</v>
      </c>
      <c r="I11" s="6" t="s">
        <v>41</v>
      </c>
      <c r="J11" s="4"/>
      <c r="K11" s="10" t="s">
        <v>42</v>
      </c>
      <c r="L11" s="9">
        <v>90</v>
      </c>
      <c r="M11" s="9">
        <v>1</v>
      </c>
      <c r="N11" s="37"/>
      <c r="O11" s="10" t="s">
        <v>43</v>
      </c>
      <c r="P11" s="9">
        <v>93</v>
      </c>
      <c r="Q11" s="9">
        <v>1</v>
      </c>
      <c r="R11" s="37"/>
      <c r="S11" s="38" t="s">
        <v>44</v>
      </c>
      <c r="T11" s="9">
        <v>90</v>
      </c>
      <c r="U11" s="9">
        <v>1</v>
      </c>
      <c r="V11" s="37"/>
      <c r="W11" s="39">
        <v>91</v>
      </c>
      <c r="X11" s="40">
        <v>3</v>
      </c>
      <c r="Y11" s="40">
        <v>0</v>
      </c>
      <c r="Z11" s="40" t="s">
        <v>17</v>
      </c>
    </row>
    <row r="12" ht="30" hidden="1" customHeight="1" spans="1:26">
      <c r="A12" s="28">
        <v>13</v>
      </c>
      <c r="B12" s="4">
        <v>13</v>
      </c>
      <c r="C12" s="4" t="s">
        <v>569</v>
      </c>
      <c r="D12" s="4" t="s">
        <v>107</v>
      </c>
      <c r="E12" s="5" t="s">
        <v>118</v>
      </c>
      <c r="F12" s="4" t="s">
        <v>119</v>
      </c>
      <c r="G12" s="4" t="s">
        <v>120</v>
      </c>
      <c r="H12" s="5" t="s">
        <v>121</v>
      </c>
      <c r="I12" s="8" t="s">
        <v>122</v>
      </c>
      <c r="J12" s="4"/>
      <c r="K12" s="12" t="s">
        <v>123</v>
      </c>
      <c r="L12" s="12" t="s">
        <v>124</v>
      </c>
      <c r="M12" s="12" t="s">
        <v>570</v>
      </c>
      <c r="N12" s="37"/>
      <c r="O12" s="12" t="s">
        <v>125</v>
      </c>
      <c r="P12" s="12" t="s">
        <v>126</v>
      </c>
      <c r="Q12" s="12" t="s">
        <v>570</v>
      </c>
      <c r="R12" s="37"/>
      <c r="S12" s="38" t="s">
        <v>127</v>
      </c>
      <c r="T12" s="12" t="s">
        <v>128</v>
      </c>
      <c r="U12" s="9">
        <v>1</v>
      </c>
      <c r="V12" s="37"/>
      <c r="W12" s="39">
        <v>90.3333333333333</v>
      </c>
      <c r="X12" s="40">
        <v>3</v>
      </c>
      <c r="Y12" s="40">
        <v>0</v>
      </c>
      <c r="Z12" s="40" t="s">
        <v>17</v>
      </c>
    </row>
    <row r="13" ht="30" customHeight="1" spans="1:26">
      <c r="A13" s="28">
        <v>78</v>
      </c>
      <c r="B13" s="4">
        <v>67</v>
      </c>
      <c r="C13" s="4" t="s">
        <v>571</v>
      </c>
      <c r="D13" s="4" t="s">
        <v>281</v>
      </c>
      <c r="E13" s="5" t="s">
        <v>521</v>
      </c>
      <c r="F13" s="4" t="s">
        <v>522</v>
      </c>
      <c r="G13" s="4" t="s">
        <v>457</v>
      </c>
      <c r="H13" s="5" t="s">
        <v>523</v>
      </c>
      <c r="I13" s="6" t="s">
        <v>416</v>
      </c>
      <c r="J13" s="4"/>
      <c r="K13" s="12" t="s">
        <v>524</v>
      </c>
      <c r="L13" s="12" t="s">
        <v>126</v>
      </c>
      <c r="M13" s="12" t="s">
        <v>570</v>
      </c>
      <c r="N13" s="42"/>
      <c r="O13" s="12"/>
      <c r="P13" s="12" t="s">
        <v>113</v>
      </c>
      <c r="Q13" s="12" t="s">
        <v>570</v>
      </c>
      <c r="R13" s="37"/>
      <c r="S13" s="12"/>
      <c r="T13" s="12" t="s">
        <v>367</v>
      </c>
      <c r="U13" s="12" t="s">
        <v>570</v>
      </c>
      <c r="V13" s="37"/>
      <c r="W13" s="39">
        <v>90.3333333333333</v>
      </c>
      <c r="X13" s="40">
        <v>3</v>
      </c>
      <c r="Y13" s="40">
        <v>0</v>
      </c>
      <c r="Z13" s="40" t="s">
        <v>17</v>
      </c>
    </row>
    <row r="14" ht="30" customHeight="1" spans="1:26">
      <c r="A14" s="28">
        <v>53</v>
      </c>
      <c r="B14" s="4">
        <v>34</v>
      </c>
      <c r="C14" s="4" t="s">
        <v>571</v>
      </c>
      <c r="D14" s="9" t="s">
        <v>392</v>
      </c>
      <c r="E14" s="10" t="s">
        <v>402</v>
      </c>
      <c r="F14" s="9" t="s">
        <v>403</v>
      </c>
      <c r="G14" s="9" t="s">
        <v>404</v>
      </c>
      <c r="H14" s="10" t="s">
        <v>405</v>
      </c>
      <c r="I14" s="11" t="s">
        <v>406</v>
      </c>
      <c r="J14" s="9"/>
      <c r="K14" s="41" t="s">
        <v>407</v>
      </c>
      <c r="L14" s="12" t="s">
        <v>115</v>
      </c>
      <c r="M14" s="12" t="s">
        <v>570</v>
      </c>
      <c r="N14" s="42"/>
      <c r="O14" s="12"/>
      <c r="P14" s="12" t="s">
        <v>126</v>
      </c>
      <c r="Q14" s="12" t="s">
        <v>570</v>
      </c>
      <c r="R14" s="37"/>
      <c r="S14" s="12"/>
      <c r="T14" s="12" t="s">
        <v>367</v>
      </c>
      <c r="U14" s="12" t="s">
        <v>570</v>
      </c>
      <c r="V14" s="37"/>
      <c r="W14" s="39">
        <v>90</v>
      </c>
      <c r="X14" s="40">
        <v>3</v>
      </c>
      <c r="Y14" s="40">
        <v>0</v>
      </c>
      <c r="Z14" s="40" t="s">
        <v>17</v>
      </c>
    </row>
    <row r="15" ht="30" customHeight="1" spans="1:26">
      <c r="A15" s="28">
        <v>85</v>
      </c>
      <c r="B15" s="4">
        <v>85</v>
      </c>
      <c r="C15" s="4" t="s">
        <v>571</v>
      </c>
      <c r="D15" s="5" t="s">
        <v>554</v>
      </c>
      <c r="E15" s="5" t="s">
        <v>555</v>
      </c>
      <c r="F15" s="5" t="s">
        <v>556</v>
      </c>
      <c r="G15" s="5" t="s">
        <v>557</v>
      </c>
      <c r="H15" s="5" t="s">
        <v>558</v>
      </c>
      <c r="I15" s="6" t="s">
        <v>559</v>
      </c>
      <c r="J15" s="5"/>
      <c r="K15" s="12" t="s">
        <v>560</v>
      </c>
      <c r="L15" s="12" t="s">
        <v>128</v>
      </c>
      <c r="M15" s="12" t="s">
        <v>570</v>
      </c>
      <c r="N15" s="42"/>
      <c r="O15" s="12"/>
      <c r="P15" s="12" t="s">
        <v>133</v>
      </c>
      <c r="Q15" s="12" t="s">
        <v>570</v>
      </c>
      <c r="R15" s="37"/>
      <c r="S15" s="12"/>
      <c r="T15" s="12" t="s">
        <v>561</v>
      </c>
      <c r="U15" s="12" t="s">
        <v>570</v>
      </c>
      <c r="V15" s="37"/>
      <c r="W15" s="39">
        <v>90</v>
      </c>
      <c r="X15" s="40">
        <v>3</v>
      </c>
      <c r="Y15" s="40">
        <v>0</v>
      </c>
      <c r="Z15" s="40" t="s">
        <v>17</v>
      </c>
    </row>
    <row r="16" ht="30" customHeight="1" spans="1:26">
      <c r="A16" s="28">
        <v>77</v>
      </c>
      <c r="B16" s="4">
        <v>66</v>
      </c>
      <c r="C16" s="4" t="s">
        <v>571</v>
      </c>
      <c r="D16" s="4" t="s">
        <v>281</v>
      </c>
      <c r="E16" s="5" t="s">
        <v>517</v>
      </c>
      <c r="F16" s="4" t="s">
        <v>518</v>
      </c>
      <c r="G16" s="4" t="s">
        <v>120</v>
      </c>
      <c r="H16" s="5" t="s">
        <v>519</v>
      </c>
      <c r="I16" s="6" t="s">
        <v>308</v>
      </c>
      <c r="J16" s="4"/>
      <c r="K16" s="41" t="s">
        <v>520</v>
      </c>
      <c r="L16" s="12" t="s">
        <v>133</v>
      </c>
      <c r="M16" s="12" t="s">
        <v>570</v>
      </c>
      <c r="N16" s="42"/>
      <c r="O16" s="12"/>
      <c r="P16" s="12" t="s">
        <v>146</v>
      </c>
      <c r="Q16" s="12" t="s">
        <v>570</v>
      </c>
      <c r="R16" s="37"/>
      <c r="S16" s="12"/>
      <c r="T16" s="12" t="s">
        <v>367</v>
      </c>
      <c r="U16" s="12" t="s">
        <v>570</v>
      </c>
      <c r="V16" s="37"/>
      <c r="W16" s="39">
        <v>90</v>
      </c>
      <c r="X16" s="40">
        <v>3</v>
      </c>
      <c r="Y16" s="40">
        <v>0</v>
      </c>
      <c r="Z16" s="40" t="s">
        <v>17</v>
      </c>
    </row>
    <row r="17" ht="30" hidden="1" customHeight="1" spans="1:26">
      <c r="A17" s="28">
        <v>6</v>
      </c>
      <c r="B17" s="4">
        <v>6</v>
      </c>
      <c r="C17" s="4" t="s">
        <v>569</v>
      </c>
      <c r="D17" s="4" t="s">
        <v>60</v>
      </c>
      <c r="E17" s="5" t="s">
        <v>61</v>
      </c>
      <c r="F17" s="5" t="s">
        <v>62</v>
      </c>
      <c r="G17" s="5" t="s">
        <v>63</v>
      </c>
      <c r="H17" s="5" t="s">
        <v>64</v>
      </c>
      <c r="I17" s="6" t="s">
        <v>65</v>
      </c>
      <c r="J17" s="4"/>
      <c r="K17" s="10" t="s">
        <v>66</v>
      </c>
      <c r="L17" s="9">
        <v>88</v>
      </c>
      <c r="M17" s="9">
        <v>1</v>
      </c>
      <c r="N17" s="37"/>
      <c r="O17" s="10" t="s">
        <v>67</v>
      </c>
      <c r="P17" s="9">
        <v>96</v>
      </c>
      <c r="Q17" s="9">
        <v>1</v>
      </c>
      <c r="R17" s="37"/>
      <c r="S17" s="43" t="s">
        <v>68</v>
      </c>
      <c r="T17" s="9">
        <v>86</v>
      </c>
      <c r="U17" s="9">
        <v>1</v>
      </c>
      <c r="V17" s="37"/>
      <c r="W17" s="39">
        <v>90</v>
      </c>
      <c r="X17" s="40">
        <v>3</v>
      </c>
      <c r="Y17" s="40">
        <v>0</v>
      </c>
      <c r="Z17" s="40" t="s">
        <v>17</v>
      </c>
    </row>
    <row r="18" ht="30" customHeight="1" spans="1:26">
      <c r="A18" s="28">
        <v>45</v>
      </c>
      <c r="B18" s="4">
        <v>26</v>
      </c>
      <c r="C18" s="4" t="s">
        <v>571</v>
      </c>
      <c r="D18" s="4" t="s">
        <v>362</v>
      </c>
      <c r="E18" s="5" t="s">
        <v>363</v>
      </c>
      <c r="F18" s="4" t="s">
        <v>364</v>
      </c>
      <c r="G18" s="4" t="s">
        <v>31</v>
      </c>
      <c r="H18" s="5" t="s">
        <v>365</v>
      </c>
      <c r="I18" s="6" t="s">
        <v>308</v>
      </c>
      <c r="J18" s="4"/>
      <c r="K18" s="12" t="s">
        <v>366</v>
      </c>
      <c r="L18" s="12" t="s">
        <v>146</v>
      </c>
      <c r="M18" s="12" t="s">
        <v>570</v>
      </c>
      <c r="N18" s="42"/>
      <c r="O18" s="12"/>
      <c r="P18" s="12" t="s">
        <v>146</v>
      </c>
      <c r="Q18" s="12" t="s">
        <v>570</v>
      </c>
      <c r="R18" s="37"/>
      <c r="S18" s="12"/>
      <c r="T18" s="12" t="s">
        <v>367</v>
      </c>
      <c r="U18" s="12" t="s">
        <v>570</v>
      </c>
      <c r="V18" s="37"/>
      <c r="W18" s="39">
        <v>89.6666666666667</v>
      </c>
      <c r="X18" s="40">
        <v>3</v>
      </c>
      <c r="Y18" s="40">
        <v>0</v>
      </c>
      <c r="Z18" s="40" t="s">
        <v>17</v>
      </c>
    </row>
    <row r="19" ht="30" customHeight="1" spans="1:26">
      <c r="A19" s="28">
        <v>57</v>
      </c>
      <c r="B19" s="4">
        <v>38</v>
      </c>
      <c r="C19" s="4" t="s">
        <v>571</v>
      </c>
      <c r="D19" s="9" t="s">
        <v>392</v>
      </c>
      <c r="E19" s="10" t="s">
        <v>421</v>
      </c>
      <c r="F19" s="9" t="s">
        <v>422</v>
      </c>
      <c r="G19" s="9" t="s">
        <v>423</v>
      </c>
      <c r="H19" s="10" t="s">
        <v>424</v>
      </c>
      <c r="I19" s="12" t="s">
        <v>81</v>
      </c>
      <c r="J19" s="10"/>
      <c r="K19" s="41" t="s">
        <v>425</v>
      </c>
      <c r="L19" s="12" t="s">
        <v>133</v>
      </c>
      <c r="M19" s="12" t="s">
        <v>570</v>
      </c>
      <c r="N19" s="42"/>
      <c r="O19" s="12"/>
      <c r="P19" s="12" t="s">
        <v>113</v>
      </c>
      <c r="Q19" s="12" t="s">
        <v>570</v>
      </c>
      <c r="R19" s="37"/>
      <c r="S19" s="12"/>
      <c r="T19" s="12" t="s">
        <v>367</v>
      </c>
      <c r="U19" s="12" t="s">
        <v>570</v>
      </c>
      <c r="V19" s="37"/>
      <c r="W19" s="39">
        <v>89.6666666666667</v>
      </c>
      <c r="X19" s="40">
        <v>3</v>
      </c>
      <c r="Y19" s="40">
        <v>0</v>
      </c>
      <c r="Z19" s="40" t="s">
        <v>17</v>
      </c>
    </row>
    <row r="20" ht="30" customHeight="1" spans="1:26">
      <c r="A20" s="28">
        <v>82</v>
      </c>
      <c r="B20" s="4">
        <v>71</v>
      </c>
      <c r="C20" s="4" t="s">
        <v>571</v>
      </c>
      <c r="D20" s="4" t="s">
        <v>281</v>
      </c>
      <c r="E20" s="5" t="s">
        <v>538</v>
      </c>
      <c r="F20" s="4" t="s">
        <v>539</v>
      </c>
      <c r="G20" s="4" t="s">
        <v>120</v>
      </c>
      <c r="H20" s="5" t="s">
        <v>540</v>
      </c>
      <c r="I20" s="6" t="s">
        <v>541</v>
      </c>
      <c r="J20" s="5"/>
      <c r="K20" s="12" t="s">
        <v>542</v>
      </c>
      <c r="L20" s="12" t="s">
        <v>128</v>
      </c>
      <c r="M20" s="12" t="s">
        <v>570</v>
      </c>
      <c r="N20" s="42"/>
      <c r="O20" s="12"/>
      <c r="P20" s="12" t="s">
        <v>115</v>
      </c>
      <c r="Q20" s="12" t="s">
        <v>570</v>
      </c>
      <c r="R20" s="37"/>
      <c r="S20" s="12"/>
      <c r="T20" s="12" t="s">
        <v>367</v>
      </c>
      <c r="U20" s="12" t="s">
        <v>570</v>
      </c>
      <c r="V20" s="37"/>
      <c r="W20" s="39">
        <v>89.6666666666667</v>
      </c>
      <c r="X20" s="40">
        <v>3</v>
      </c>
      <c r="Y20" s="40">
        <v>0</v>
      </c>
      <c r="Z20" s="40" t="s">
        <v>17</v>
      </c>
    </row>
    <row r="21" ht="30" customHeight="1" spans="1:26">
      <c r="A21" s="28">
        <v>52</v>
      </c>
      <c r="B21" s="4">
        <v>33</v>
      </c>
      <c r="C21" s="4" t="s">
        <v>571</v>
      </c>
      <c r="D21" s="9" t="s">
        <v>392</v>
      </c>
      <c r="E21" s="10" t="s">
        <v>398</v>
      </c>
      <c r="F21" s="9" t="s">
        <v>399</v>
      </c>
      <c r="G21" s="9" t="s">
        <v>79</v>
      </c>
      <c r="H21" s="10" t="s">
        <v>400</v>
      </c>
      <c r="I21" s="12" t="s">
        <v>81</v>
      </c>
      <c r="J21" s="10"/>
      <c r="K21" s="41" t="s">
        <v>401</v>
      </c>
      <c r="L21" s="12" t="s">
        <v>135</v>
      </c>
      <c r="M21" s="12" t="s">
        <v>570</v>
      </c>
      <c r="N21" s="42"/>
      <c r="O21" s="12"/>
      <c r="P21" s="12" t="s">
        <v>153</v>
      </c>
      <c r="Q21" s="12" t="s">
        <v>570</v>
      </c>
      <c r="R21" s="37"/>
      <c r="S21" s="12"/>
      <c r="T21" s="12" t="s">
        <v>367</v>
      </c>
      <c r="U21" s="12" t="s">
        <v>570</v>
      </c>
      <c r="V21" s="37"/>
      <c r="W21" s="39">
        <v>89.6666666666667</v>
      </c>
      <c r="X21" s="40">
        <v>3</v>
      </c>
      <c r="Y21" s="40">
        <v>0</v>
      </c>
      <c r="Z21" s="40" t="s">
        <v>17</v>
      </c>
    </row>
    <row r="22" ht="30" customHeight="1" spans="1:26">
      <c r="A22" s="28">
        <v>49</v>
      </c>
      <c r="B22" s="4">
        <v>30</v>
      </c>
      <c r="C22" s="4" t="s">
        <v>571</v>
      </c>
      <c r="D22" s="4" t="s">
        <v>362</v>
      </c>
      <c r="E22" s="5" t="s">
        <v>381</v>
      </c>
      <c r="F22" s="4" t="s">
        <v>382</v>
      </c>
      <c r="G22" s="4" t="s">
        <v>383</v>
      </c>
      <c r="H22" s="5" t="s">
        <v>384</v>
      </c>
      <c r="I22" s="6" t="s">
        <v>385</v>
      </c>
      <c r="J22" s="4"/>
      <c r="K22" s="12" t="s">
        <v>386</v>
      </c>
      <c r="L22" s="12" t="s">
        <v>367</v>
      </c>
      <c r="M22" s="12" t="s">
        <v>570</v>
      </c>
      <c r="N22" s="42"/>
      <c r="O22" s="12"/>
      <c r="P22" s="12" t="s">
        <v>164</v>
      </c>
      <c r="Q22" s="12" t="s">
        <v>570</v>
      </c>
      <c r="R22" s="37"/>
      <c r="S22" s="12"/>
      <c r="T22" s="12" t="s">
        <v>126</v>
      </c>
      <c r="U22" s="12" t="s">
        <v>570</v>
      </c>
      <c r="V22" s="37"/>
      <c r="W22" s="39">
        <v>89</v>
      </c>
      <c r="X22" s="40">
        <v>3</v>
      </c>
      <c r="Y22" s="40">
        <v>0</v>
      </c>
      <c r="Z22" s="40" t="s">
        <v>17</v>
      </c>
    </row>
    <row r="23" ht="30" hidden="1" customHeight="1" spans="1:26">
      <c r="A23" s="28">
        <v>14</v>
      </c>
      <c r="B23" s="4">
        <v>14</v>
      </c>
      <c r="C23" s="4" t="s">
        <v>569</v>
      </c>
      <c r="D23" s="4" t="s">
        <v>107</v>
      </c>
      <c r="E23" s="5" t="s">
        <v>129</v>
      </c>
      <c r="F23" s="4" t="s">
        <v>130</v>
      </c>
      <c r="G23" s="4" t="s">
        <v>79</v>
      </c>
      <c r="H23" s="5" t="s">
        <v>131</v>
      </c>
      <c r="I23" s="6" t="s">
        <v>89</v>
      </c>
      <c r="J23" s="4"/>
      <c r="K23" s="12" t="s">
        <v>132</v>
      </c>
      <c r="L23" s="12" t="s">
        <v>133</v>
      </c>
      <c r="M23" s="12" t="s">
        <v>570</v>
      </c>
      <c r="N23" s="37"/>
      <c r="O23" s="12" t="s">
        <v>134</v>
      </c>
      <c r="P23" s="12" t="s">
        <v>135</v>
      </c>
      <c r="Q23" s="12" t="s">
        <v>570</v>
      </c>
      <c r="R23" s="37"/>
      <c r="S23" s="38" t="s">
        <v>136</v>
      </c>
      <c r="T23" s="12" t="s">
        <v>113</v>
      </c>
      <c r="U23" s="9">
        <v>1</v>
      </c>
      <c r="V23" s="37"/>
      <c r="W23" s="39">
        <v>88.3333333333333</v>
      </c>
      <c r="X23" s="40">
        <v>3</v>
      </c>
      <c r="Y23" s="40">
        <v>0</v>
      </c>
      <c r="Z23" s="40" t="s">
        <v>17</v>
      </c>
    </row>
    <row r="24" ht="30" customHeight="1" spans="1:26">
      <c r="A24" s="28">
        <v>55</v>
      </c>
      <c r="B24" s="4">
        <v>36</v>
      </c>
      <c r="C24" s="4" t="s">
        <v>571</v>
      </c>
      <c r="D24" s="9" t="s">
        <v>392</v>
      </c>
      <c r="E24" s="10" t="s">
        <v>413</v>
      </c>
      <c r="F24" s="9" t="s">
        <v>414</v>
      </c>
      <c r="G24" s="9" t="s">
        <v>79</v>
      </c>
      <c r="H24" s="10" t="s">
        <v>415</v>
      </c>
      <c r="I24" s="12" t="s">
        <v>416</v>
      </c>
      <c r="J24" s="10"/>
      <c r="K24" s="12" t="s">
        <v>417</v>
      </c>
      <c r="L24" s="12" t="s">
        <v>113</v>
      </c>
      <c r="M24" s="12" t="s">
        <v>570</v>
      </c>
      <c r="N24" s="42"/>
      <c r="O24" s="12"/>
      <c r="P24" s="12" t="s">
        <v>128</v>
      </c>
      <c r="Q24" s="12" t="s">
        <v>570</v>
      </c>
      <c r="R24" s="37"/>
      <c r="S24" s="12"/>
      <c r="T24" s="12" t="s">
        <v>126</v>
      </c>
      <c r="U24" s="12" t="s">
        <v>570</v>
      </c>
      <c r="V24" s="37"/>
      <c r="W24" s="39">
        <v>88.3333333333333</v>
      </c>
      <c r="X24" s="40">
        <v>3</v>
      </c>
      <c r="Y24" s="40">
        <v>0</v>
      </c>
      <c r="Z24" s="40" t="s">
        <v>17</v>
      </c>
    </row>
    <row r="25" ht="30" customHeight="1" spans="1:26">
      <c r="A25" s="28">
        <v>56</v>
      </c>
      <c r="B25" s="4">
        <v>37</v>
      </c>
      <c r="C25" s="4" t="s">
        <v>571</v>
      </c>
      <c r="D25" s="9" t="s">
        <v>392</v>
      </c>
      <c r="E25" s="10" t="s">
        <v>418</v>
      </c>
      <c r="F25" s="9" t="s">
        <v>419</v>
      </c>
      <c r="G25" s="9" t="s">
        <v>79</v>
      </c>
      <c r="H25" s="10" t="s">
        <v>420</v>
      </c>
      <c r="I25" s="12" t="s">
        <v>249</v>
      </c>
      <c r="J25" s="10"/>
      <c r="K25" s="41" t="s">
        <v>401</v>
      </c>
      <c r="L25" s="12" t="s">
        <v>146</v>
      </c>
      <c r="M25" s="12" t="s">
        <v>570</v>
      </c>
      <c r="N25" s="42"/>
      <c r="O25" s="12"/>
      <c r="P25" s="12" t="s">
        <v>133</v>
      </c>
      <c r="Q25" s="12" t="s">
        <v>570</v>
      </c>
      <c r="R25" s="37"/>
      <c r="S25" s="12"/>
      <c r="T25" s="12" t="s">
        <v>126</v>
      </c>
      <c r="U25" s="12" t="s">
        <v>570</v>
      </c>
      <c r="V25" s="37"/>
      <c r="W25" s="39">
        <v>88.3333333333333</v>
      </c>
      <c r="X25" s="40">
        <v>3</v>
      </c>
      <c r="Y25" s="40">
        <v>0</v>
      </c>
      <c r="Z25" s="40" t="s">
        <v>17</v>
      </c>
    </row>
    <row r="26" ht="30" customHeight="1" spans="1:26">
      <c r="A26" s="28">
        <v>59</v>
      </c>
      <c r="B26" s="4">
        <v>40</v>
      </c>
      <c r="C26" s="4" t="s">
        <v>571</v>
      </c>
      <c r="D26" s="9" t="s">
        <v>392</v>
      </c>
      <c r="E26" s="10" t="s">
        <v>429</v>
      </c>
      <c r="F26" s="9" t="s">
        <v>430</v>
      </c>
      <c r="G26" s="9" t="s">
        <v>120</v>
      </c>
      <c r="H26" s="10" t="s">
        <v>431</v>
      </c>
      <c r="I26" s="11" t="s">
        <v>432</v>
      </c>
      <c r="J26" s="9"/>
      <c r="K26" s="12" t="s">
        <v>433</v>
      </c>
      <c r="L26" s="12" t="s">
        <v>146</v>
      </c>
      <c r="M26" s="12" t="s">
        <v>570</v>
      </c>
      <c r="N26" s="42"/>
      <c r="O26" s="12"/>
      <c r="P26" s="12" t="s">
        <v>133</v>
      </c>
      <c r="Q26" s="12" t="s">
        <v>570</v>
      </c>
      <c r="R26" s="37"/>
      <c r="S26" s="12"/>
      <c r="T26" s="12" t="s">
        <v>126</v>
      </c>
      <c r="U26" s="12" t="s">
        <v>570</v>
      </c>
      <c r="V26" s="37"/>
      <c r="W26" s="39">
        <v>88.3333333333333</v>
      </c>
      <c r="X26" s="40">
        <v>3</v>
      </c>
      <c r="Y26" s="40">
        <v>0</v>
      </c>
      <c r="Z26" s="40" t="s">
        <v>17</v>
      </c>
    </row>
    <row r="27" ht="30" customHeight="1" spans="1:26">
      <c r="A27" s="28">
        <v>60</v>
      </c>
      <c r="B27" s="4">
        <v>41</v>
      </c>
      <c r="C27" s="4" t="s">
        <v>571</v>
      </c>
      <c r="D27" s="9" t="s">
        <v>392</v>
      </c>
      <c r="E27" s="10" t="s">
        <v>434</v>
      </c>
      <c r="F27" s="10" t="s">
        <v>435</v>
      </c>
      <c r="G27" s="10" t="s">
        <v>436</v>
      </c>
      <c r="H27" s="10" t="s">
        <v>437</v>
      </c>
      <c r="I27" s="10" t="s">
        <v>249</v>
      </c>
      <c r="J27" s="10"/>
      <c r="K27" s="41" t="s">
        <v>438</v>
      </c>
      <c r="L27" s="12" t="s">
        <v>115</v>
      </c>
      <c r="M27" s="12" t="s">
        <v>570</v>
      </c>
      <c r="N27" s="42"/>
      <c r="O27" s="12"/>
      <c r="P27" s="12" t="s">
        <v>115</v>
      </c>
      <c r="Q27" s="12" t="s">
        <v>570</v>
      </c>
      <c r="R27" s="37"/>
      <c r="S27" s="12"/>
      <c r="T27" s="12" t="s">
        <v>367</v>
      </c>
      <c r="U27" s="12" t="s">
        <v>570</v>
      </c>
      <c r="V27" s="37"/>
      <c r="W27" s="39">
        <v>88.3333333333333</v>
      </c>
      <c r="X27" s="40">
        <v>3</v>
      </c>
      <c r="Y27" s="40">
        <v>0</v>
      </c>
      <c r="Z27" s="40" t="s">
        <v>17</v>
      </c>
    </row>
    <row r="28" ht="30" customHeight="1" spans="1:26">
      <c r="A28" s="28">
        <v>84</v>
      </c>
      <c r="B28" s="4">
        <v>73</v>
      </c>
      <c r="C28" s="4" t="s">
        <v>571</v>
      </c>
      <c r="D28" s="4" t="s">
        <v>547</v>
      </c>
      <c r="E28" s="4" t="s">
        <v>548</v>
      </c>
      <c r="F28" s="4" t="s">
        <v>549</v>
      </c>
      <c r="G28" s="4" t="s">
        <v>550</v>
      </c>
      <c r="H28" s="5" t="s">
        <v>551</v>
      </c>
      <c r="I28" s="4" t="s">
        <v>552</v>
      </c>
      <c r="J28" s="5"/>
      <c r="K28" s="41" t="s">
        <v>553</v>
      </c>
      <c r="L28" s="12" t="s">
        <v>180</v>
      </c>
      <c r="M28" s="12"/>
      <c r="N28" s="12" t="s">
        <v>570</v>
      </c>
      <c r="O28" s="12"/>
      <c r="P28" s="12" t="s">
        <v>126</v>
      </c>
      <c r="Q28" s="12" t="s">
        <v>570</v>
      </c>
      <c r="R28" s="37"/>
      <c r="S28" s="12"/>
      <c r="T28" s="12" t="s">
        <v>367</v>
      </c>
      <c r="U28" s="12" t="s">
        <v>570</v>
      </c>
      <c r="V28" s="37"/>
      <c r="W28" s="39">
        <v>88.3333333333333</v>
      </c>
      <c r="X28" s="40">
        <v>2</v>
      </c>
      <c r="Y28" s="40">
        <v>1</v>
      </c>
      <c r="Z28" s="40" t="s">
        <v>17</v>
      </c>
    </row>
    <row r="29" ht="30" customHeight="1" spans="1:26">
      <c r="A29" s="28">
        <v>76</v>
      </c>
      <c r="B29" s="4">
        <v>65</v>
      </c>
      <c r="C29" s="4" t="s">
        <v>571</v>
      </c>
      <c r="D29" s="4" t="s">
        <v>281</v>
      </c>
      <c r="E29" s="5" t="s">
        <v>512</v>
      </c>
      <c r="F29" s="4" t="s">
        <v>513</v>
      </c>
      <c r="G29" s="4" t="s">
        <v>404</v>
      </c>
      <c r="H29" s="5" t="s">
        <v>514</v>
      </c>
      <c r="I29" s="6" t="s">
        <v>515</v>
      </c>
      <c r="J29" s="4"/>
      <c r="K29" s="12" t="s">
        <v>516</v>
      </c>
      <c r="L29" s="12" t="s">
        <v>113</v>
      </c>
      <c r="M29" s="12" t="s">
        <v>570</v>
      </c>
      <c r="N29" s="42"/>
      <c r="O29" s="12"/>
      <c r="P29" s="12" t="s">
        <v>133</v>
      </c>
      <c r="Q29" s="12" t="s">
        <v>570</v>
      </c>
      <c r="R29" s="37"/>
      <c r="S29" s="12"/>
      <c r="T29" s="12" t="s">
        <v>126</v>
      </c>
      <c r="U29" s="12" t="s">
        <v>570</v>
      </c>
      <c r="V29" s="37"/>
      <c r="W29" s="39">
        <v>88</v>
      </c>
      <c r="X29" s="40">
        <v>3</v>
      </c>
      <c r="Y29" s="40">
        <v>0</v>
      </c>
      <c r="Z29" s="40" t="s">
        <v>17</v>
      </c>
    </row>
    <row r="30" ht="30" hidden="1" customHeight="1" spans="1:26">
      <c r="A30" s="28">
        <v>7</v>
      </c>
      <c r="B30" s="4">
        <v>7</v>
      </c>
      <c r="C30" s="4" t="s">
        <v>569</v>
      </c>
      <c r="D30" s="4" t="s">
        <v>60</v>
      </c>
      <c r="E30" s="5" t="s">
        <v>69</v>
      </c>
      <c r="F30" s="5" t="s">
        <v>70</v>
      </c>
      <c r="G30" s="5" t="s">
        <v>71</v>
      </c>
      <c r="H30" s="5" t="s">
        <v>72</v>
      </c>
      <c r="I30" s="6" t="s">
        <v>73</v>
      </c>
      <c r="J30" s="4"/>
      <c r="K30" s="10" t="s">
        <v>74</v>
      </c>
      <c r="L30" s="9">
        <v>85</v>
      </c>
      <c r="M30" s="9">
        <v>1</v>
      </c>
      <c r="N30" s="37"/>
      <c r="O30" s="10" t="s">
        <v>75</v>
      </c>
      <c r="P30" s="9">
        <v>95</v>
      </c>
      <c r="Q30" s="9">
        <v>1</v>
      </c>
      <c r="R30" s="37"/>
      <c r="S30" s="38" t="s">
        <v>76</v>
      </c>
      <c r="T30" s="9">
        <v>83</v>
      </c>
      <c r="U30" s="9">
        <v>1</v>
      </c>
      <c r="V30" s="37"/>
      <c r="W30" s="39">
        <v>87.6666666666667</v>
      </c>
      <c r="X30" s="40">
        <v>3</v>
      </c>
      <c r="Y30" s="40">
        <v>0</v>
      </c>
      <c r="Z30" s="40" t="s">
        <v>17</v>
      </c>
    </row>
    <row r="31" ht="30" hidden="1" customHeight="1" spans="1:26">
      <c r="A31" s="28">
        <v>21</v>
      </c>
      <c r="B31" s="4">
        <v>21</v>
      </c>
      <c r="C31" s="4" t="s">
        <v>569</v>
      </c>
      <c r="D31" s="4" t="s">
        <v>107</v>
      </c>
      <c r="E31" s="5" t="s">
        <v>189</v>
      </c>
      <c r="F31" s="4" t="s">
        <v>190</v>
      </c>
      <c r="G31" s="4" t="s">
        <v>79</v>
      </c>
      <c r="H31" s="5" t="s">
        <v>191</v>
      </c>
      <c r="I31" s="8" t="s">
        <v>192</v>
      </c>
      <c r="J31" s="4"/>
      <c r="K31" s="44" t="s">
        <v>193</v>
      </c>
      <c r="L31" s="9">
        <v>92</v>
      </c>
      <c r="M31" s="9">
        <v>1</v>
      </c>
      <c r="N31" s="37"/>
      <c r="O31" s="10" t="s">
        <v>194</v>
      </c>
      <c r="P31" s="9">
        <v>80</v>
      </c>
      <c r="Q31" s="9">
        <v>1</v>
      </c>
      <c r="R31" s="37"/>
      <c r="S31" s="43" t="s">
        <v>195</v>
      </c>
      <c r="T31" s="9">
        <v>90</v>
      </c>
      <c r="U31" s="9">
        <v>1</v>
      </c>
      <c r="V31" s="37"/>
      <c r="W31" s="39">
        <v>87.3333333333333</v>
      </c>
      <c r="X31" s="40">
        <v>3</v>
      </c>
      <c r="Y31" s="40">
        <v>0</v>
      </c>
      <c r="Z31" s="40" t="s">
        <v>17</v>
      </c>
    </row>
    <row r="32" ht="30" customHeight="1" spans="1:26">
      <c r="A32" s="28">
        <v>65</v>
      </c>
      <c r="B32" s="4">
        <v>54</v>
      </c>
      <c r="C32" s="4" t="s">
        <v>571</v>
      </c>
      <c r="D32" s="4" t="s">
        <v>460</v>
      </c>
      <c r="E32" s="5" t="s">
        <v>461</v>
      </c>
      <c r="F32" s="4" t="s">
        <v>462</v>
      </c>
      <c r="G32" s="4" t="s">
        <v>463</v>
      </c>
      <c r="H32" s="5" t="s">
        <v>464</v>
      </c>
      <c r="I32" s="6" t="s">
        <v>465</v>
      </c>
      <c r="J32" s="4"/>
      <c r="K32" s="12" t="s">
        <v>466</v>
      </c>
      <c r="L32" s="12" t="s">
        <v>144</v>
      </c>
      <c r="M32" s="12" t="s">
        <v>570</v>
      </c>
      <c r="N32" s="42"/>
      <c r="O32" s="12"/>
      <c r="P32" s="12" t="s">
        <v>164</v>
      </c>
      <c r="Q32" s="12" t="s">
        <v>570</v>
      </c>
      <c r="R32" s="37"/>
      <c r="S32" s="12"/>
      <c r="T32" s="12" t="s">
        <v>367</v>
      </c>
      <c r="U32" s="12" t="s">
        <v>570</v>
      </c>
      <c r="V32" s="37"/>
      <c r="W32" s="39">
        <v>87</v>
      </c>
      <c r="X32" s="40">
        <v>3</v>
      </c>
      <c r="Y32" s="40">
        <v>0</v>
      </c>
      <c r="Z32" s="40" t="s">
        <v>17</v>
      </c>
    </row>
    <row r="33" ht="30" hidden="1" customHeight="1" spans="1:26">
      <c r="A33" s="28">
        <v>23</v>
      </c>
      <c r="B33" s="4">
        <v>23</v>
      </c>
      <c r="C33" s="4" t="s">
        <v>569</v>
      </c>
      <c r="D33" s="4" t="s">
        <v>107</v>
      </c>
      <c r="E33" s="5" t="s">
        <v>204</v>
      </c>
      <c r="F33" s="4" t="s">
        <v>205</v>
      </c>
      <c r="G33" s="4" t="s">
        <v>31</v>
      </c>
      <c r="H33" s="5" t="s">
        <v>206</v>
      </c>
      <c r="I33" s="6" t="s">
        <v>41</v>
      </c>
      <c r="J33" s="4"/>
      <c r="K33" s="12" t="s">
        <v>207</v>
      </c>
      <c r="L33" s="12">
        <v>88</v>
      </c>
      <c r="M33" s="12" t="s">
        <v>570</v>
      </c>
      <c r="N33" s="37"/>
      <c r="O33" s="10" t="s">
        <v>208</v>
      </c>
      <c r="P33" s="9">
        <v>80</v>
      </c>
      <c r="Q33" s="9">
        <v>1</v>
      </c>
      <c r="R33" s="37"/>
      <c r="S33" s="43" t="s">
        <v>209</v>
      </c>
      <c r="T33" s="9">
        <v>92</v>
      </c>
      <c r="U33" s="9">
        <v>1</v>
      </c>
      <c r="V33" s="37"/>
      <c r="W33" s="39">
        <v>86.6666666666667</v>
      </c>
      <c r="X33" s="40">
        <v>3</v>
      </c>
      <c r="Y33" s="40">
        <v>0</v>
      </c>
      <c r="Z33" s="40" t="s">
        <v>17</v>
      </c>
    </row>
    <row r="34" ht="30" customHeight="1" spans="1:26">
      <c r="A34" s="28">
        <v>68</v>
      </c>
      <c r="B34" s="4">
        <v>57</v>
      </c>
      <c r="C34" s="4" t="s">
        <v>571</v>
      </c>
      <c r="D34" s="4" t="s">
        <v>460</v>
      </c>
      <c r="E34" s="5" t="s">
        <v>475</v>
      </c>
      <c r="F34" s="4" t="s">
        <v>476</v>
      </c>
      <c r="G34" s="4" t="s">
        <v>463</v>
      </c>
      <c r="H34" s="5" t="s">
        <v>477</v>
      </c>
      <c r="I34" s="6" t="s">
        <v>478</v>
      </c>
      <c r="J34" s="5"/>
      <c r="K34" s="12" t="s">
        <v>479</v>
      </c>
      <c r="L34" s="12" t="s">
        <v>144</v>
      </c>
      <c r="M34" s="12" t="s">
        <v>570</v>
      </c>
      <c r="N34" s="42"/>
      <c r="O34" s="12"/>
      <c r="P34" s="12" t="s">
        <v>115</v>
      </c>
      <c r="Q34" s="12" t="s">
        <v>570</v>
      </c>
      <c r="R34" s="37"/>
      <c r="S34" s="12"/>
      <c r="T34" s="12" t="s">
        <v>126</v>
      </c>
      <c r="U34" s="12" t="s">
        <v>570</v>
      </c>
      <c r="V34" s="37"/>
      <c r="W34" s="39">
        <v>86.3333333333333</v>
      </c>
      <c r="X34" s="40">
        <v>3</v>
      </c>
      <c r="Y34" s="40">
        <v>0</v>
      </c>
      <c r="Z34" s="40" t="s">
        <v>17</v>
      </c>
    </row>
    <row r="35" ht="30" customHeight="1" spans="1:26">
      <c r="A35" s="28">
        <v>62</v>
      </c>
      <c r="B35" s="4">
        <v>43</v>
      </c>
      <c r="C35" s="4" t="s">
        <v>571</v>
      </c>
      <c r="D35" s="9" t="s">
        <v>392</v>
      </c>
      <c r="E35" s="10" t="s">
        <v>444</v>
      </c>
      <c r="F35" s="9" t="s">
        <v>445</v>
      </c>
      <c r="G35" s="9" t="s">
        <v>79</v>
      </c>
      <c r="H35" s="10" t="s">
        <v>446</v>
      </c>
      <c r="I35" s="12" t="s">
        <v>81</v>
      </c>
      <c r="J35" s="9"/>
      <c r="K35" s="12" t="s">
        <v>401</v>
      </c>
      <c r="L35" s="12" t="s">
        <v>126</v>
      </c>
      <c r="M35" s="12" t="s">
        <v>570</v>
      </c>
      <c r="N35" s="42"/>
      <c r="O35" s="12"/>
      <c r="P35" s="12" t="s">
        <v>128</v>
      </c>
      <c r="Q35" s="12" t="s">
        <v>570</v>
      </c>
      <c r="R35" s="37"/>
      <c r="S35" s="12"/>
      <c r="T35" s="12" t="s">
        <v>180</v>
      </c>
      <c r="U35" s="12"/>
      <c r="V35" s="42">
        <v>1</v>
      </c>
      <c r="W35" s="39">
        <v>86.3333333333333</v>
      </c>
      <c r="X35" s="40">
        <v>2</v>
      </c>
      <c r="Y35" s="40">
        <v>1</v>
      </c>
      <c r="Z35" s="40" t="s">
        <v>17</v>
      </c>
    </row>
    <row r="36" ht="30" customHeight="1" spans="1:26">
      <c r="A36" s="28">
        <v>72</v>
      </c>
      <c r="B36" s="4">
        <v>61</v>
      </c>
      <c r="C36" s="4" t="s">
        <v>571</v>
      </c>
      <c r="D36" s="4" t="s">
        <v>460</v>
      </c>
      <c r="E36" s="5" t="s">
        <v>492</v>
      </c>
      <c r="F36" s="4" t="s">
        <v>493</v>
      </c>
      <c r="G36" s="4" t="s">
        <v>494</v>
      </c>
      <c r="H36" s="5" t="s">
        <v>495</v>
      </c>
      <c r="I36" s="7" t="s">
        <v>496</v>
      </c>
      <c r="J36" s="4"/>
      <c r="K36" s="41" t="s">
        <v>497</v>
      </c>
      <c r="L36" s="12" t="s">
        <v>171</v>
      </c>
      <c r="M36" s="12"/>
      <c r="N36" s="12" t="s">
        <v>570</v>
      </c>
      <c r="O36" s="12"/>
      <c r="P36" s="12" t="s">
        <v>153</v>
      </c>
      <c r="Q36" s="12" t="s">
        <v>570</v>
      </c>
      <c r="R36" s="37"/>
      <c r="S36" s="12"/>
      <c r="T36" s="12" t="s">
        <v>367</v>
      </c>
      <c r="U36" s="12" t="s">
        <v>570</v>
      </c>
      <c r="V36" s="37"/>
      <c r="W36" s="39">
        <v>86.3333333333333</v>
      </c>
      <c r="X36" s="40">
        <v>2</v>
      </c>
      <c r="Y36" s="40">
        <v>1</v>
      </c>
      <c r="Z36" s="40" t="s">
        <v>17</v>
      </c>
    </row>
    <row r="37" ht="30" customHeight="1" spans="1:26">
      <c r="A37" s="28">
        <v>69</v>
      </c>
      <c r="B37" s="4">
        <v>58</v>
      </c>
      <c r="C37" s="4" t="s">
        <v>571</v>
      </c>
      <c r="D37" s="4" t="s">
        <v>460</v>
      </c>
      <c r="E37" s="5" t="s">
        <v>480</v>
      </c>
      <c r="F37" s="4" t="s">
        <v>481</v>
      </c>
      <c r="G37" s="4" t="s">
        <v>120</v>
      </c>
      <c r="H37" s="5" t="s">
        <v>482</v>
      </c>
      <c r="I37" s="6" t="s">
        <v>416</v>
      </c>
      <c r="J37" s="4"/>
      <c r="K37" s="12" t="s">
        <v>483</v>
      </c>
      <c r="L37" s="12" t="s">
        <v>164</v>
      </c>
      <c r="M37" s="12"/>
      <c r="N37" s="12" t="s">
        <v>570</v>
      </c>
      <c r="O37" s="12"/>
      <c r="P37" s="12" t="s">
        <v>164</v>
      </c>
      <c r="Q37" s="12" t="s">
        <v>570</v>
      </c>
      <c r="R37" s="37"/>
      <c r="S37" s="12"/>
      <c r="T37" s="12" t="s">
        <v>367</v>
      </c>
      <c r="U37" s="12" t="s">
        <v>570</v>
      </c>
      <c r="V37" s="37"/>
      <c r="W37" s="39">
        <v>86.3333333333333</v>
      </c>
      <c r="X37" s="40">
        <v>2</v>
      </c>
      <c r="Y37" s="40">
        <v>1</v>
      </c>
      <c r="Z37" s="40" t="s">
        <v>17</v>
      </c>
    </row>
    <row r="38" ht="30" hidden="1" customHeight="1" spans="1:26">
      <c r="A38" s="28">
        <v>2</v>
      </c>
      <c r="B38" s="4">
        <v>2</v>
      </c>
      <c r="C38" s="4" t="s">
        <v>569</v>
      </c>
      <c r="D38" s="4" t="s">
        <v>19</v>
      </c>
      <c r="E38" s="5" t="s">
        <v>29</v>
      </c>
      <c r="F38" s="4" t="s">
        <v>30</v>
      </c>
      <c r="G38" s="5" t="s">
        <v>31</v>
      </c>
      <c r="H38" s="5" t="s">
        <v>32</v>
      </c>
      <c r="I38" s="6" t="s">
        <v>33</v>
      </c>
      <c r="J38" s="4"/>
      <c r="K38" s="10" t="s">
        <v>34</v>
      </c>
      <c r="L38" s="9">
        <v>88</v>
      </c>
      <c r="M38" s="9">
        <v>1</v>
      </c>
      <c r="N38" s="37"/>
      <c r="O38" s="10" t="s">
        <v>35</v>
      </c>
      <c r="P38" s="9">
        <v>92</v>
      </c>
      <c r="Q38" s="9">
        <v>1</v>
      </c>
      <c r="R38" s="37"/>
      <c r="S38" s="38" t="s">
        <v>36</v>
      </c>
      <c r="T38" s="9">
        <v>78</v>
      </c>
      <c r="U38" s="9"/>
      <c r="V38" s="9">
        <v>1</v>
      </c>
      <c r="W38" s="39">
        <v>86</v>
      </c>
      <c r="X38" s="40">
        <v>2</v>
      </c>
      <c r="Y38" s="40">
        <v>1</v>
      </c>
      <c r="Z38" s="40" t="s">
        <v>17</v>
      </c>
    </row>
    <row r="39" ht="30" customHeight="1" spans="1:26">
      <c r="A39" s="28">
        <v>67</v>
      </c>
      <c r="B39" s="4">
        <v>56</v>
      </c>
      <c r="C39" s="4" t="s">
        <v>571</v>
      </c>
      <c r="D39" s="4" t="s">
        <v>460</v>
      </c>
      <c r="E39" s="5" t="s">
        <v>471</v>
      </c>
      <c r="F39" s="4" t="s">
        <v>472</v>
      </c>
      <c r="G39" s="4" t="s">
        <v>463</v>
      </c>
      <c r="H39" s="5" t="s">
        <v>473</v>
      </c>
      <c r="I39" s="7" t="s">
        <v>465</v>
      </c>
      <c r="J39" s="4"/>
      <c r="K39" s="12" t="s">
        <v>474</v>
      </c>
      <c r="L39" s="12" t="s">
        <v>113</v>
      </c>
      <c r="M39" s="12" t="s">
        <v>570</v>
      </c>
      <c r="N39" s="42"/>
      <c r="O39" s="12"/>
      <c r="P39" s="12" t="s">
        <v>171</v>
      </c>
      <c r="Q39" s="12" t="s">
        <v>570</v>
      </c>
      <c r="R39" s="37"/>
      <c r="S39" s="12"/>
      <c r="T39" s="12" t="s">
        <v>126</v>
      </c>
      <c r="U39" s="12" t="s">
        <v>570</v>
      </c>
      <c r="V39" s="37"/>
      <c r="W39" s="39">
        <v>85.6666666666667</v>
      </c>
      <c r="X39" s="40">
        <v>3</v>
      </c>
      <c r="Y39" s="40">
        <v>0</v>
      </c>
      <c r="Z39" s="40" t="s">
        <v>17</v>
      </c>
    </row>
    <row r="40" ht="30" customHeight="1" spans="1:26">
      <c r="A40" s="28">
        <v>54</v>
      </c>
      <c r="B40" s="4">
        <v>35</v>
      </c>
      <c r="C40" s="4" t="s">
        <v>571</v>
      </c>
      <c r="D40" s="9" t="s">
        <v>392</v>
      </c>
      <c r="E40" s="10" t="s">
        <v>408</v>
      </c>
      <c r="F40" s="10" t="s">
        <v>409</v>
      </c>
      <c r="G40" s="10" t="s">
        <v>79</v>
      </c>
      <c r="H40" s="10" t="s">
        <v>410</v>
      </c>
      <c r="I40" s="10" t="s">
        <v>411</v>
      </c>
      <c r="J40" s="10"/>
      <c r="K40" s="41" t="s">
        <v>412</v>
      </c>
      <c r="L40" s="12" t="s">
        <v>126</v>
      </c>
      <c r="M40" s="12" t="s">
        <v>570</v>
      </c>
      <c r="N40" s="42"/>
      <c r="O40" s="12"/>
      <c r="P40" s="12" t="s">
        <v>113</v>
      </c>
      <c r="Q40" s="12" t="s">
        <v>570</v>
      </c>
      <c r="R40" s="37"/>
      <c r="S40" s="12"/>
      <c r="T40" s="12" t="s">
        <v>180</v>
      </c>
      <c r="U40" s="12"/>
      <c r="V40" s="42">
        <v>1</v>
      </c>
      <c r="W40" s="39">
        <v>85.3333333333333</v>
      </c>
      <c r="X40" s="40">
        <v>2</v>
      </c>
      <c r="Y40" s="40">
        <v>1</v>
      </c>
      <c r="Z40" s="40" t="s">
        <v>17</v>
      </c>
    </row>
    <row r="41" ht="30" customHeight="1" spans="1:26">
      <c r="A41" s="28">
        <v>80</v>
      </c>
      <c r="B41" s="4">
        <v>69</v>
      </c>
      <c r="C41" s="4" t="s">
        <v>571</v>
      </c>
      <c r="D41" s="4" t="s">
        <v>281</v>
      </c>
      <c r="E41" s="5" t="s">
        <v>530</v>
      </c>
      <c r="F41" s="4" t="s">
        <v>531</v>
      </c>
      <c r="G41" s="4" t="s">
        <v>79</v>
      </c>
      <c r="H41" s="5" t="s">
        <v>532</v>
      </c>
      <c r="I41" s="6" t="s">
        <v>103</v>
      </c>
      <c r="J41" s="5"/>
      <c r="K41" s="12" t="s">
        <v>533</v>
      </c>
      <c r="L41" s="12" t="s">
        <v>113</v>
      </c>
      <c r="M41" s="12" t="s">
        <v>570</v>
      </c>
      <c r="N41" s="42"/>
      <c r="O41" s="12"/>
      <c r="P41" s="12" t="s">
        <v>144</v>
      </c>
      <c r="Q41" s="12" t="s">
        <v>570</v>
      </c>
      <c r="R41" s="37"/>
      <c r="S41" s="12"/>
      <c r="T41" s="12" t="s">
        <v>115</v>
      </c>
      <c r="U41" s="12" t="s">
        <v>570</v>
      </c>
      <c r="V41" s="37"/>
      <c r="W41" s="39">
        <v>85</v>
      </c>
      <c r="X41" s="40">
        <v>3</v>
      </c>
      <c r="Y41" s="40">
        <v>0</v>
      </c>
      <c r="Z41" s="40" t="s">
        <v>17</v>
      </c>
    </row>
    <row r="42" ht="30" hidden="1" customHeight="1" spans="1:26">
      <c r="A42" s="28">
        <v>16</v>
      </c>
      <c r="B42" s="4">
        <v>16</v>
      </c>
      <c r="C42" s="4" t="s">
        <v>569</v>
      </c>
      <c r="D42" s="4" t="s">
        <v>107</v>
      </c>
      <c r="E42" s="5" t="s">
        <v>147</v>
      </c>
      <c r="F42" s="4" t="s">
        <v>148</v>
      </c>
      <c r="G42" s="4" t="s">
        <v>79</v>
      </c>
      <c r="H42" s="5" t="s">
        <v>149</v>
      </c>
      <c r="I42" s="6" t="s">
        <v>150</v>
      </c>
      <c r="J42" s="5"/>
      <c r="K42" s="12" t="s">
        <v>151</v>
      </c>
      <c r="L42" s="12" t="s">
        <v>113</v>
      </c>
      <c r="M42" s="12" t="s">
        <v>570</v>
      </c>
      <c r="N42" s="37"/>
      <c r="O42" s="12" t="s">
        <v>152</v>
      </c>
      <c r="P42" s="12" t="s">
        <v>153</v>
      </c>
      <c r="Q42" s="12" t="s">
        <v>570</v>
      </c>
      <c r="R42" s="37"/>
      <c r="S42" s="43" t="s">
        <v>154</v>
      </c>
      <c r="T42" s="12" t="s">
        <v>113</v>
      </c>
      <c r="U42" s="9">
        <v>1</v>
      </c>
      <c r="V42" s="37"/>
      <c r="W42" s="39">
        <v>85</v>
      </c>
      <c r="X42" s="40">
        <v>3</v>
      </c>
      <c r="Y42" s="40">
        <v>0</v>
      </c>
      <c r="Z42" s="40" t="s">
        <v>17</v>
      </c>
    </row>
    <row r="43" ht="30" hidden="1" customHeight="1" spans="1:26">
      <c r="A43" s="28">
        <v>17</v>
      </c>
      <c r="B43" s="4">
        <v>17</v>
      </c>
      <c r="C43" s="4" t="s">
        <v>569</v>
      </c>
      <c r="D43" s="4" t="s">
        <v>155</v>
      </c>
      <c r="E43" s="5" t="s">
        <v>156</v>
      </c>
      <c r="F43" s="4" t="s">
        <v>157</v>
      </c>
      <c r="G43" s="4" t="s">
        <v>158</v>
      </c>
      <c r="H43" s="5" t="s">
        <v>159</v>
      </c>
      <c r="I43" s="6" t="s">
        <v>160</v>
      </c>
      <c r="J43" s="5" t="s">
        <v>161</v>
      </c>
      <c r="K43" s="45" t="s">
        <v>162</v>
      </c>
      <c r="L43" s="12" t="s">
        <v>115</v>
      </c>
      <c r="M43" s="12" t="s">
        <v>570</v>
      </c>
      <c r="N43" s="37"/>
      <c r="O43" s="12" t="s">
        <v>163</v>
      </c>
      <c r="P43" s="12" t="s">
        <v>164</v>
      </c>
      <c r="Q43" s="12" t="s">
        <v>570</v>
      </c>
      <c r="R43" s="37"/>
      <c r="S43" s="43" t="s">
        <v>165</v>
      </c>
      <c r="T43" s="12" t="s">
        <v>133</v>
      </c>
      <c r="U43" s="9">
        <v>1</v>
      </c>
      <c r="V43" s="9"/>
      <c r="W43" s="39">
        <v>85</v>
      </c>
      <c r="X43" s="40">
        <v>3</v>
      </c>
      <c r="Y43" s="40">
        <v>0</v>
      </c>
      <c r="Z43" s="40" t="s">
        <v>17</v>
      </c>
    </row>
    <row r="44" ht="30" customHeight="1" spans="1:26">
      <c r="A44" s="28">
        <v>74</v>
      </c>
      <c r="B44" s="4">
        <v>63</v>
      </c>
      <c r="C44" s="4" t="s">
        <v>571</v>
      </c>
      <c r="D44" s="4" t="s">
        <v>460</v>
      </c>
      <c r="E44" s="5" t="s">
        <v>502</v>
      </c>
      <c r="F44" s="4" t="s">
        <v>503</v>
      </c>
      <c r="G44" s="4" t="s">
        <v>87</v>
      </c>
      <c r="H44" s="5" t="s">
        <v>504</v>
      </c>
      <c r="I44" s="7" t="s">
        <v>505</v>
      </c>
      <c r="J44" s="5"/>
      <c r="K44" s="12" t="s">
        <v>506</v>
      </c>
      <c r="L44" s="12" t="s">
        <v>133</v>
      </c>
      <c r="M44" s="12" t="s">
        <v>570</v>
      </c>
      <c r="N44" s="42"/>
      <c r="O44" s="12"/>
      <c r="P44" s="12" t="s">
        <v>146</v>
      </c>
      <c r="Q44" s="12" t="s">
        <v>570</v>
      </c>
      <c r="R44" s="37"/>
      <c r="S44" s="12"/>
      <c r="T44" s="12" t="s">
        <v>180</v>
      </c>
      <c r="U44" s="12"/>
      <c r="V44" s="42">
        <v>1</v>
      </c>
      <c r="W44" s="39">
        <v>85</v>
      </c>
      <c r="X44" s="40">
        <v>2</v>
      </c>
      <c r="Y44" s="40">
        <v>1</v>
      </c>
      <c r="Z44" s="40" t="s">
        <v>17</v>
      </c>
    </row>
    <row r="45" ht="30" customHeight="1" spans="1:26">
      <c r="A45" s="28">
        <v>83</v>
      </c>
      <c r="B45" s="4">
        <v>72</v>
      </c>
      <c r="C45" s="4" t="s">
        <v>571</v>
      </c>
      <c r="D45" s="4" t="s">
        <v>281</v>
      </c>
      <c r="E45" s="5" t="s">
        <v>543</v>
      </c>
      <c r="F45" s="4" t="s">
        <v>544</v>
      </c>
      <c r="G45" s="4" t="s">
        <v>120</v>
      </c>
      <c r="H45" s="5" t="s">
        <v>545</v>
      </c>
      <c r="I45" s="6" t="s">
        <v>465</v>
      </c>
      <c r="J45" s="4"/>
      <c r="K45" s="41" t="s">
        <v>546</v>
      </c>
      <c r="L45" s="12" t="s">
        <v>164</v>
      </c>
      <c r="M45" s="12"/>
      <c r="N45" s="12" t="s">
        <v>570</v>
      </c>
      <c r="O45" s="12"/>
      <c r="P45" s="12" t="s">
        <v>153</v>
      </c>
      <c r="Q45" s="12" t="s">
        <v>570</v>
      </c>
      <c r="R45" s="37"/>
      <c r="S45" s="12"/>
      <c r="T45" s="12" t="s">
        <v>126</v>
      </c>
      <c r="U45" s="12" t="s">
        <v>570</v>
      </c>
      <c r="V45" s="37"/>
      <c r="W45" s="39">
        <v>85</v>
      </c>
      <c r="X45" s="40">
        <v>2</v>
      </c>
      <c r="Y45" s="40">
        <v>1</v>
      </c>
      <c r="Z45" s="40" t="s">
        <v>17</v>
      </c>
    </row>
    <row r="46" ht="30" hidden="1" customHeight="1" spans="1:26">
      <c r="A46" s="28">
        <v>37</v>
      </c>
      <c r="B46" s="4">
        <v>77</v>
      </c>
      <c r="C46" s="4" t="s">
        <v>569</v>
      </c>
      <c r="D46" s="4" t="s">
        <v>281</v>
      </c>
      <c r="E46" s="5" t="s">
        <v>305</v>
      </c>
      <c r="F46" s="4" t="s">
        <v>306</v>
      </c>
      <c r="G46" s="4" t="s">
        <v>79</v>
      </c>
      <c r="H46" s="5" t="s">
        <v>307</v>
      </c>
      <c r="I46" s="6" t="s">
        <v>308</v>
      </c>
      <c r="J46" s="13" t="s">
        <v>285</v>
      </c>
      <c r="K46" s="12" t="s">
        <v>309</v>
      </c>
      <c r="L46" s="12" t="s">
        <v>115</v>
      </c>
      <c r="M46" s="12" t="s">
        <v>570</v>
      </c>
      <c r="N46" s="37"/>
      <c r="O46" s="12" t="s">
        <v>310</v>
      </c>
      <c r="P46" s="12" t="s">
        <v>117</v>
      </c>
      <c r="Q46" s="12" t="s">
        <v>570</v>
      </c>
      <c r="R46" s="37"/>
      <c r="S46" s="38" t="s">
        <v>311</v>
      </c>
      <c r="T46" s="12" t="s">
        <v>126</v>
      </c>
      <c r="U46" s="9">
        <v>1</v>
      </c>
      <c r="V46" s="37"/>
      <c r="W46" s="39">
        <v>84.6666666666667</v>
      </c>
      <c r="X46" s="40">
        <v>3</v>
      </c>
      <c r="Y46" s="40">
        <v>0</v>
      </c>
      <c r="Z46" s="40" t="s">
        <v>17</v>
      </c>
    </row>
    <row r="47" ht="30" hidden="1" customHeight="1" spans="1:26">
      <c r="A47" s="28">
        <v>20</v>
      </c>
      <c r="B47" s="4">
        <v>20</v>
      </c>
      <c r="C47" s="4" t="s">
        <v>569</v>
      </c>
      <c r="D47" s="4" t="s">
        <v>107</v>
      </c>
      <c r="E47" s="5" t="s">
        <v>183</v>
      </c>
      <c r="F47" s="4" t="s">
        <v>184</v>
      </c>
      <c r="G47" s="4" t="s">
        <v>120</v>
      </c>
      <c r="H47" s="5" t="s">
        <v>185</v>
      </c>
      <c r="I47" s="8" t="s">
        <v>73</v>
      </c>
      <c r="J47" s="4"/>
      <c r="K47" s="12" t="s">
        <v>186</v>
      </c>
      <c r="L47" s="12">
        <v>86</v>
      </c>
      <c r="M47" s="12" t="s">
        <v>570</v>
      </c>
      <c r="N47" s="37"/>
      <c r="O47" s="10" t="s">
        <v>187</v>
      </c>
      <c r="P47" s="9">
        <v>80</v>
      </c>
      <c r="Q47" s="9">
        <v>1</v>
      </c>
      <c r="R47" s="37"/>
      <c r="S47" s="38" t="s">
        <v>188</v>
      </c>
      <c r="T47" s="9">
        <v>88</v>
      </c>
      <c r="U47" s="9">
        <v>1</v>
      </c>
      <c r="V47" s="37"/>
      <c r="W47" s="39">
        <v>84.6666666666667</v>
      </c>
      <c r="X47" s="40">
        <v>3</v>
      </c>
      <c r="Y47" s="40">
        <v>0</v>
      </c>
      <c r="Z47" s="40" t="s">
        <v>17</v>
      </c>
    </row>
    <row r="48" ht="30" hidden="1" customHeight="1" spans="1:26">
      <c r="A48" s="28">
        <v>29</v>
      </c>
      <c r="B48" s="4">
        <v>49</v>
      </c>
      <c r="C48" s="4" t="s">
        <v>569</v>
      </c>
      <c r="D48" s="4" t="s">
        <v>223</v>
      </c>
      <c r="E48" s="5" t="s">
        <v>246</v>
      </c>
      <c r="F48" s="4" t="s">
        <v>247</v>
      </c>
      <c r="G48" s="4" t="s">
        <v>79</v>
      </c>
      <c r="H48" s="5" t="s">
        <v>248</v>
      </c>
      <c r="I48" s="6" t="s">
        <v>249</v>
      </c>
      <c r="J48" s="4"/>
      <c r="K48" s="10" t="s">
        <v>250</v>
      </c>
      <c r="L48" s="9">
        <v>85</v>
      </c>
      <c r="M48" s="9">
        <v>1</v>
      </c>
      <c r="N48" s="37"/>
      <c r="O48" s="10" t="s">
        <v>251</v>
      </c>
      <c r="P48" s="9">
        <v>79</v>
      </c>
      <c r="Q48" s="9">
        <v>1</v>
      </c>
      <c r="R48" s="37"/>
      <c r="S48" s="38" t="s">
        <v>252</v>
      </c>
      <c r="T48" s="9">
        <v>90</v>
      </c>
      <c r="U48" s="9">
        <v>1</v>
      </c>
      <c r="V48" s="37"/>
      <c r="W48" s="39">
        <v>84.6666666666667</v>
      </c>
      <c r="X48" s="40">
        <v>3</v>
      </c>
      <c r="Y48" s="40">
        <v>0</v>
      </c>
      <c r="Z48" s="40" t="s">
        <v>17</v>
      </c>
    </row>
    <row r="49" ht="30" hidden="1" customHeight="1" spans="1:26">
      <c r="A49" s="28">
        <v>27</v>
      </c>
      <c r="B49" s="4">
        <v>47</v>
      </c>
      <c r="C49" s="4" t="s">
        <v>569</v>
      </c>
      <c r="D49" s="4" t="s">
        <v>223</v>
      </c>
      <c r="E49" s="5" t="s">
        <v>231</v>
      </c>
      <c r="F49" s="4" t="s">
        <v>232</v>
      </c>
      <c r="G49" s="4" t="s">
        <v>233</v>
      </c>
      <c r="H49" s="5" t="s">
        <v>234</v>
      </c>
      <c r="I49" s="6" t="s">
        <v>235</v>
      </c>
      <c r="J49" s="4"/>
      <c r="K49" s="10" t="s">
        <v>236</v>
      </c>
      <c r="L49" s="9">
        <v>88</v>
      </c>
      <c r="M49" s="9">
        <v>1</v>
      </c>
      <c r="N49" s="37"/>
      <c r="O49" s="10" t="s">
        <v>237</v>
      </c>
      <c r="P49" s="9">
        <v>78</v>
      </c>
      <c r="Q49" s="9">
        <v>1</v>
      </c>
      <c r="R49" s="37"/>
      <c r="S49" s="46" t="s">
        <v>238</v>
      </c>
      <c r="T49" s="9">
        <v>88</v>
      </c>
      <c r="U49" s="9">
        <v>1</v>
      </c>
      <c r="V49" s="37"/>
      <c r="W49" s="39">
        <v>84.6666666666667</v>
      </c>
      <c r="X49" s="40">
        <v>3</v>
      </c>
      <c r="Y49" s="40">
        <v>0</v>
      </c>
      <c r="Z49" s="40" t="s">
        <v>17</v>
      </c>
    </row>
    <row r="50" ht="30" customHeight="1" spans="1:26">
      <c r="A50" s="28">
        <v>61</v>
      </c>
      <c r="B50" s="4">
        <v>42</v>
      </c>
      <c r="C50" s="4" t="s">
        <v>571</v>
      </c>
      <c r="D50" s="9" t="s">
        <v>392</v>
      </c>
      <c r="E50" s="10" t="s">
        <v>439</v>
      </c>
      <c r="F50" s="9" t="s">
        <v>440</v>
      </c>
      <c r="G50" s="9" t="s">
        <v>348</v>
      </c>
      <c r="H50" s="10" t="s">
        <v>441</v>
      </c>
      <c r="I50" s="12" t="s">
        <v>442</v>
      </c>
      <c r="J50" s="9"/>
      <c r="K50" s="41" t="s">
        <v>443</v>
      </c>
      <c r="L50" s="12" t="s">
        <v>180</v>
      </c>
      <c r="M50" s="12"/>
      <c r="N50" s="12" t="s">
        <v>570</v>
      </c>
      <c r="O50" s="12"/>
      <c r="P50" s="12" t="s">
        <v>144</v>
      </c>
      <c r="Q50" s="12" t="s">
        <v>570</v>
      </c>
      <c r="R50" s="37"/>
      <c r="S50" s="12"/>
      <c r="T50" s="12" t="s">
        <v>126</v>
      </c>
      <c r="U50" s="12" t="s">
        <v>570</v>
      </c>
      <c r="V50" s="37"/>
      <c r="W50" s="39">
        <v>84.6666666666667</v>
      </c>
      <c r="X50" s="40">
        <v>2</v>
      </c>
      <c r="Y50" s="40">
        <v>1</v>
      </c>
      <c r="Z50" s="40" t="s">
        <v>17</v>
      </c>
    </row>
    <row r="51" ht="30" customHeight="1" spans="1:26">
      <c r="A51" s="28">
        <v>75</v>
      </c>
      <c r="B51" s="4">
        <v>64</v>
      </c>
      <c r="C51" s="4" t="s">
        <v>571</v>
      </c>
      <c r="D51" s="4" t="s">
        <v>460</v>
      </c>
      <c r="E51" s="5" t="s">
        <v>507</v>
      </c>
      <c r="F51" s="4" t="s">
        <v>508</v>
      </c>
      <c r="G51" s="4" t="s">
        <v>79</v>
      </c>
      <c r="H51" s="5" t="s">
        <v>509</v>
      </c>
      <c r="I51" s="6" t="s">
        <v>510</v>
      </c>
      <c r="J51" s="4"/>
      <c r="K51" s="12" t="s">
        <v>511</v>
      </c>
      <c r="L51" s="12" t="s">
        <v>144</v>
      </c>
      <c r="M51" s="12" t="s">
        <v>570</v>
      </c>
      <c r="N51" s="42"/>
      <c r="O51" s="12"/>
      <c r="P51" s="12" t="s">
        <v>144</v>
      </c>
      <c r="Q51" s="12" t="s">
        <v>570</v>
      </c>
      <c r="R51" s="37"/>
      <c r="S51" s="12"/>
      <c r="T51" s="12" t="s">
        <v>115</v>
      </c>
      <c r="U51" s="12" t="s">
        <v>570</v>
      </c>
      <c r="V51" s="37"/>
      <c r="W51" s="39">
        <v>84.3333333333333</v>
      </c>
      <c r="X51" s="40">
        <v>3</v>
      </c>
      <c r="Y51" s="40">
        <v>0</v>
      </c>
      <c r="Z51" s="40" t="s">
        <v>17</v>
      </c>
    </row>
    <row r="52" ht="30" customHeight="1" spans="1:26">
      <c r="A52" s="28">
        <v>47</v>
      </c>
      <c r="B52" s="4">
        <v>28</v>
      </c>
      <c r="C52" s="4" t="s">
        <v>571</v>
      </c>
      <c r="D52" s="4" t="s">
        <v>362</v>
      </c>
      <c r="E52" s="5" t="s">
        <v>372</v>
      </c>
      <c r="F52" s="4" t="s">
        <v>373</v>
      </c>
      <c r="G52" s="4" t="s">
        <v>31</v>
      </c>
      <c r="H52" s="5" t="s">
        <v>374</v>
      </c>
      <c r="I52" s="6" t="s">
        <v>375</v>
      </c>
      <c r="J52" s="5"/>
      <c r="K52" s="41" t="s">
        <v>376</v>
      </c>
      <c r="L52" s="12" t="s">
        <v>180</v>
      </c>
      <c r="M52" s="12"/>
      <c r="N52" s="12" t="s">
        <v>570</v>
      </c>
      <c r="O52" s="12"/>
      <c r="P52" s="12" t="s">
        <v>153</v>
      </c>
      <c r="Q52" s="12" t="s">
        <v>570</v>
      </c>
      <c r="R52" s="37"/>
      <c r="S52" s="12"/>
      <c r="T52" s="12" t="s">
        <v>126</v>
      </c>
      <c r="U52" s="12" t="s">
        <v>570</v>
      </c>
      <c r="V52" s="37"/>
      <c r="W52" s="39">
        <v>84.3333333333333</v>
      </c>
      <c r="X52" s="40">
        <v>2</v>
      </c>
      <c r="Y52" s="40">
        <v>1</v>
      </c>
      <c r="Z52" s="40" t="s">
        <v>17</v>
      </c>
    </row>
    <row r="53" ht="30" customHeight="1" spans="1:26">
      <c r="A53" s="28">
        <v>51</v>
      </c>
      <c r="B53" s="4">
        <v>32</v>
      </c>
      <c r="C53" s="4" t="s">
        <v>571</v>
      </c>
      <c r="D53" s="9" t="s">
        <v>392</v>
      </c>
      <c r="E53" s="10" t="s">
        <v>393</v>
      </c>
      <c r="F53" s="9" t="s">
        <v>394</v>
      </c>
      <c r="G53" s="9" t="s">
        <v>158</v>
      </c>
      <c r="H53" s="10" t="s">
        <v>395</v>
      </c>
      <c r="I53" s="11" t="s">
        <v>396</v>
      </c>
      <c r="J53" s="10"/>
      <c r="K53" s="41" t="s">
        <v>397</v>
      </c>
      <c r="L53" s="12" t="s">
        <v>164</v>
      </c>
      <c r="M53" s="12"/>
      <c r="N53" s="12" t="s">
        <v>570</v>
      </c>
      <c r="O53" s="12"/>
      <c r="P53" s="12" t="s">
        <v>171</v>
      </c>
      <c r="Q53" s="12" t="s">
        <v>570</v>
      </c>
      <c r="R53" s="37"/>
      <c r="S53" s="12"/>
      <c r="T53" s="12" t="s">
        <v>126</v>
      </c>
      <c r="U53" s="12" t="s">
        <v>570</v>
      </c>
      <c r="V53" s="37"/>
      <c r="W53" s="39">
        <v>84.3333333333333</v>
      </c>
      <c r="X53" s="40">
        <v>2</v>
      </c>
      <c r="Y53" s="40">
        <v>1</v>
      </c>
      <c r="Z53" s="40" t="s">
        <v>17</v>
      </c>
    </row>
    <row r="54" ht="30" customHeight="1" spans="1:26">
      <c r="A54" s="28">
        <v>79</v>
      </c>
      <c r="B54" s="4">
        <v>68</v>
      </c>
      <c r="C54" s="4" t="s">
        <v>571</v>
      </c>
      <c r="D54" s="4" t="s">
        <v>281</v>
      </c>
      <c r="E54" s="5" t="s">
        <v>525</v>
      </c>
      <c r="F54" s="4" t="s">
        <v>526</v>
      </c>
      <c r="G54" s="4" t="s">
        <v>79</v>
      </c>
      <c r="H54" s="5" t="s">
        <v>527</v>
      </c>
      <c r="I54" s="6" t="s">
        <v>528</v>
      </c>
      <c r="J54" s="47"/>
      <c r="K54" s="12" t="s">
        <v>529</v>
      </c>
      <c r="L54" s="12" t="s">
        <v>144</v>
      </c>
      <c r="M54" s="12" t="s">
        <v>570</v>
      </c>
      <c r="N54" s="42"/>
      <c r="O54" s="12"/>
      <c r="P54" s="12" t="s">
        <v>153</v>
      </c>
      <c r="Q54" s="12" t="s">
        <v>570</v>
      </c>
      <c r="R54" s="37"/>
      <c r="S54" s="12"/>
      <c r="T54" s="12" t="s">
        <v>115</v>
      </c>
      <c r="U54" s="12" t="s">
        <v>570</v>
      </c>
      <c r="V54" s="37"/>
      <c r="W54" s="39">
        <v>84</v>
      </c>
      <c r="X54" s="40">
        <v>3</v>
      </c>
      <c r="Y54" s="40">
        <v>0</v>
      </c>
      <c r="Z54" s="40" t="s">
        <v>17</v>
      </c>
    </row>
    <row r="55" ht="30" customHeight="1" spans="1:26">
      <c r="A55" s="28">
        <v>58</v>
      </c>
      <c r="B55" s="4">
        <v>39</v>
      </c>
      <c r="C55" s="4" t="s">
        <v>571</v>
      </c>
      <c r="D55" s="9" t="s">
        <v>392</v>
      </c>
      <c r="E55" s="10" t="s">
        <v>426</v>
      </c>
      <c r="F55" s="9" t="s">
        <v>427</v>
      </c>
      <c r="G55" s="9" t="s">
        <v>79</v>
      </c>
      <c r="H55" s="10" t="s">
        <v>428</v>
      </c>
      <c r="I55" s="78" t="s">
        <v>308</v>
      </c>
      <c r="J55" s="9"/>
      <c r="K55" s="41" t="s">
        <v>401</v>
      </c>
      <c r="L55" s="12" t="s">
        <v>128</v>
      </c>
      <c r="M55" s="12" t="s">
        <v>570</v>
      </c>
      <c r="N55" s="42"/>
      <c r="O55" s="12"/>
      <c r="P55" s="12" t="s">
        <v>153</v>
      </c>
      <c r="Q55" s="12" t="s">
        <v>570</v>
      </c>
      <c r="R55" s="37"/>
      <c r="S55" s="12"/>
      <c r="T55" s="12" t="s">
        <v>180</v>
      </c>
      <c r="U55" s="12"/>
      <c r="V55" s="42">
        <v>1</v>
      </c>
      <c r="W55" s="39">
        <v>84</v>
      </c>
      <c r="X55" s="40">
        <v>2</v>
      </c>
      <c r="Y55" s="40">
        <v>1</v>
      </c>
      <c r="Z55" s="40" t="s">
        <v>17</v>
      </c>
    </row>
    <row r="56" ht="30" hidden="1" customHeight="1" spans="1:26">
      <c r="A56" s="28">
        <v>10</v>
      </c>
      <c r="B56" s="4">
        <v>10</v>
      </c>
      <c r="C56" s="4" t="s">
        <v>569</v>
      </c>
      <c r="D56" s="4" t="s">
        <v>60</v>
      </c>
      <c r="E56" s="5" t="s">
        <v>93</v>
      </c>
      <c r="F56" s="4" t="s">
        <v>94</v>
      </c>
      <c r="G56" s="4" t="s">
        <v>79</v>
      </c>
      <c r="H56" s="5" t="s">
        <v>95</v>
      </c>
      <c r="I56" s="6" t="s">
        <v>96</v>
      </c>
      <c r="J56" s="4"/>
      <c r="K56" s="48" t="s">
        <v>97</v>
      </c>
      <c r="L56" s="9">
        <v>79</v>
      </c>
      <c r="M56" s="9"/>
      <c r="N56" s="42">
        <v>1</v>
      </c>
      <c r="O56" s="10" t="s">
        <v>98</v>
      </c>
      <c r="P56" s="9">
        <v>90</v>
      </c>
      <c r="Q56" s="9">
        <v>1</v>
      </c>
      <c r="R56" s="37"/>
      <c r="S56" s="38" t="s">
        <v>99</v>
      </c>
      <c r="T56" s="9">
        <v>82</v>
      </c>
      <c r="U56" s="9">
        <v>1</v>
      </c>
      <c r="V56" s="37"/>
      <c r="W56" s="39">
        <v>83.6666666666667</v>
      </c>
      <c r="X56" s="40">
        <v>2</v>
      </c>
      <c r="Y56" s="40">
        <v>1</v>
      </c>
      <c r="Z56" s="40" t="s">
        <v>17</v>
      </c>
    </row>
    <row r="57" ht="30" hidden="1" customHeight="1" spans="1:26">
      <c r="A57" s="28">
        <v>22</v>
      </c>
      <c r="B57" s="4">
        <v>22</v>
      </c>
      <c r="C57" s="4" t="s">
        <v>569</v>
      </c>
      <c r="D57" s="4" t="s">
        <v>107</v>
      </c>
      <c r="E57" s="5" t="s">
        <v>196</v>
      </c>
      <c r="F57" s="4" t="s">
        <v>197</v>
      </c>
      <c r="G57" s="4" t="s">
        <v>198</v>
      </c>
      <c r="H57" s="5" t="s">
        <v>199</v>
      </c>
      <c r="I57" s="6" t="s">
        <v>200</v>
      </c>
      <c r="J57" s="4"/>
      <c r="K57" s="12" t="s">
        <v>201</v>
      </c>
      <c r="L57" s="12">
        <v>85</v>
      </c>
      <c r="M57" s="12" t="s">
        <v>570</v>
      </c>
      <c r="N57" s="37"/>
      <c r="O57" s="10" t="s">
        <v>202</v>
      </c>
      <c r="P57" s="9">
        <v>80</v>
      </c>
      <c r="Q57" s="9">
        <v>1</v>
      </c>
      <c r="R57" s="37"/>
      <c r="S57" s="38" t="s">
        <v>203</v>
      </c>
      <c r="T57" s="9">
        <v>85</v>
      </c>
      <c r="U57" s="9">
        <v>1</v>
      </c>
      <c r="V57" s="37"/>
      <c r="W57" s="39">
        <v>83.3333333333333</v>
      </c>
      <c r="X57" s="40">
        <v>3</v>
      </c>
      <c r="Y57" s="40">
        <v>0</v>
      </c>
      <c r="Z57" s="40" t="s">
        <v>17</v>
      </c>
    </row>
    <row r="58" ht="30" hidden="1" customHeight="1" spans="1:26">
      <c r="A58" s="28">
        <v>24</v>
      </c>
      <c r="B58" s="4">
        <v>24</v>
      </c>
      <c r="C58" s="4" t="s">
        <v>569</v>
      </c>
      <c r="D58" s="4" t="s">
        <v>107</v>
      </c>
      <c r="E58" s="5" t="s">
        <v>210</v>
      </c>
      <c r="F58" s="4" t="s">
        <v>211</v>
      </c>
      <c r="G58" s="4" t="s">
        <v>120</v>
      </c>
      <c r="H58" s="5" t="s">
        <v>212</v>
      </c>
      <c r="I58" s="8" t="s">
        <v>103</v>
      </c>
      <c r="J58" s="4"/>
      <c r="K58" s="10" t="s">
        <v>213</v>
      </c>
      <c r="L58" s="9">
        <v>85</v>
      </c>
      <c r="M58" s="9">
        <v>1</v>
      </c>
      <c r="N58" s="37"/>
      <c r="O58" s="10" t="s">
        <v>214</v>
      </c>
      <c r="P58" s="9">
        <v>79</v>
      </c>
      <c r="Q58" s="9">
        <v>1</v>
      </c>
      <c r="R58" s="37"/>
      <c r="S58" s="38" t="s">
        <v>215</v>
      </c>
      <c r="T58" s="9">
        <v>86</v>
      </c>
      <c r="U58" s="9">
        <v>1</v>
      </c>
      <c r="V58" s="37"/>
      <c r="W58" s="39">
        <v>83.3333333333333</v>
      </c>
      <c r="X58" s="40">
        <v>3</v>
      </c>
      <c r="Y58" s="40">
        <v>0</v>
      </c>
      <c r="Z58" s="40" t="s">
        <v>17</v>
      </c>
    </row>
    <row r="59" ht="30" hidden="1" customHeight="1" spans="1:26">
      <c r="A59" s="28">
        <v>12</v>
      </c>
      <c r="B59" s="4">
        <v>12</v>
      </c>
      <c r="C59" s="4" t="s">
        <v>569</v>
      </c>
      <c r="D59" s="4" t="s">
        <v>107</v>
      </c>
      <c r="E59" s="5" t="s">
        <v>108</v>
      </c>
      <c r="F59" s="4" t="s">
        <v>109</v>
      </c>
      <c r="G59" s="4" t="s">
        <v>79</v>
      </c>
      <c r="H59" s="5" t="s">
        <v>110</v>
      </c>
      <c r="I59" s="6" t="s">
        <v>111</v>
      </c>
      <c r="J59" s="4"/>
      <c r="K59" s="12" t="s">
        <v>112</v>
      </c>
      <c r="L59" s="12" t="s">
        <v>113</v>
      </c>
      <c r="M59" s="12" t="s">
        <v>570</v>
      </c>
      <c r="N59" s="37"/>
      <c r="O59" s="12" t="s">
        <v>114</v>
      </c>
      <c r="P59" s="12" t="s">
        <v>115</v>
      </c>
      <c r="Q59" s="12" t="s">
        <v>570</v>
      </c>
      <c r="R59" s="37"/>
      <c r="S59" s="38" t="s">
        <v>116</v>
      </c>
      <c r="T59" s="12" t="s">
        <v>117</v>
      </c>
      <c r="U59" s="12"/>
      <c r="V59" s="9">
        <v>1</v>
      </c>
      <c r="W59" s="39">
        <v>83.3333333333333</v>
      </c>
      <c r="X59" s="40">
        <v>2</v>
      </c>
      <c r="Y59" s="40">
        <v>1</v>
      </c>
      <c r="Z59" s="40" t="s">
        <v>17</v>
      </c>
    </row>
    <row r="60" ht="30" customHeight="1" spans="1:26">
      <c r="A60" s="28">
        <v>63</v>
      </c>
      <c r="B60" s="4">
        <v>44</v>
      </c>
      <c r="C60" s="4" t="s">
        <v>571</v>
      </c>
      <c r="D60" s="9" t="s">
        <v>447</v>
      </c>
      <c r="E60" s="10" t="s">
        <v>448</v>
      </c>
      <c r="F60" s="9" t="s">
        <v>449</v>
      </c>
      <c r="G60" s="9" t="s">
        <v>79</v>
      </c>
      <c r="H60" s="10" t="s">
        <v>450</v>
      </c>
      <c r="I60" s="10" t="s">
        <v>451</v>
      </c>
      <c r="J60" s="9" t="s">
        <v>452</v>
      </c>
      <c r="K60" s="12" t="s">
        <v>453</v>
      </c>
      <c r="L60" s="12" t="s">
        <v>164</v>
      </c>
      <c r="M60" s="12"/>
      <c r="N60" s="12" t="s">
        <v>570</v>
      </c>
      <c r="O60" s="12"/>
      <c r="P60" s="12" t="s">
        <v>142</v>
      </c>
      <c r="Q60" s="12" t="s">
        <v>570</v>
      </c>
      <c r="R60" s="37"/>
      <c r="S60" s="12"/>
      <c r="T60" s="12" t="s">
        <v>126</v>
      </c>
      <c r="U60" s="12" t="s">
        <v>570</v>
      </c>
      <c r="V60" s="37"/>
      <c r="W60" s="39">
        <v>83.3333333333333</v>
      </c>
      <c r="X60" s="40">
        <v>2</v>
      </c>
      <c r="Y60" s="40">
        <v>1</v>
      </c>
      <c r="Z60" s="40" t="s">
        <v>17</v>
      </c>
    </row>
    <row r="61" ht="30" hidden="1" customHeight="1" spans="1:26">
      <c r="A61" s="28">
        <v>15</v>
      </c>
      <c r="B61" s="4">
        <v>15</v>
      </c>
      <c r="C61" s="4" t="s">
        <v>569</v>
      </c>
      <c r="D61" s="4" t="s">
        <v>107</v>
      </c>
      <c r="E61" s="5" t="s">
        <v>137</v>
      </c>
      <c r="F61" s="4" t="s">
        <v>138</v>
      </c>
      <c r="G61" s="4" t="s">
        <v>79</v>
      </c>
      <c r="H61" s="5" t="s">
        <v>139</v>
      </c>
      <c r="I61" s="8" t="s">
        <v>140</v>
      </c>
      <c r="J61" s="4"/>
      <c r="K61" s="12" t="s">
        <v>141</v>
      </c>
      <c r="L61" s="12" t="s">
        <v>142</v>
      </c>
      <c r="M61" s="12"/>
      <c r="N61" s="42">
        <v>1</v>
      </c>
      <c r="O61" s="12" t="s">
        <v>143</v>
      </c>
      <c r="P61" s="12" t="s">
        <v>144</v>
      </c>
      <c r="Q61" s="12" t="s">
        <v>570</v>
      </c>
      <c r="R61" s="37"/>
      <c r="S61" s="38" t="s">
        <v>145</v>
      </c>
      <c r="T61" s="12" t="s">
        <v>146</v>
      </c>
      <c r="U61" s="9">
        <v>1</v>
      </c>
      <c r="V61" s="37"/>
      <c r="W61" s="39">
        <v>83</v>
      </c>
      <c r="X61" s="40">
        <v>2</v>
      </c>
      <c r="Y61" s="40">
        <v>1</v>
      </c>
      <c r="Z61" s="40" t="s">
        <v>17</v>
      </c>
    </row>
    <row r="62" ht="30" customHeight="1" spans="1:26">
      <c r="A62" s="28">
        <v>70</v>
      </c>
      <c r="B62" s="4">
        <v>59</v>
      </c>
      <c r="C62" s="4" t="s">
        <v>571</v>
      </c>
      <c r="D62" s="4" t="s">
        <v>460</v>
      </c>
      <c r="E62" s="5" t="s">
        <v>484</v>
      </c>
      <c r="F62" s="4" t="s">
        <v>485</v>
      </c>
      <c r="G62" s="4" t="s">
        <v>79</v>
      </c>
      <c r="H62" s="5" t="s">
        <v>486</v>
      </c>
      <c r="I62" s="6" t="s">
        <v>416</v>
      </c>
      <c r="J62" s="5"/>
      <c r="K62" s="41" t="s">
        <v>487</v>
      </c>
      <c r="L62" s="12" t="s">
        <v>180</v>
      </c>
      <c r="M62" s="12"/>
      <c r="N62" s="12" t="s">
        <v>570</v>
      </c>
      <c r="O62" s="12"/>
      <c r="P62" s="12" t="s">
        <v>153</v>
      </c>
      <c r="Q62" s="12" t="s">
        <v>570</v>
      </c>
      <c r="R62" s="37"/>
      <c r="S62" s="12"/>
      <c r="T62" s="12" t="s">
        <v>115</v>
      </c>
      <c r="U62" s="12" t="s">
        <v>570</v>
      </c>
      <c r="V62" s="37"/>
      <c r="W62" s="39">
        <v>82.6666666666667</v>
      </c>
      <c r="X62" s="40">
        <v>2</v>
      </c>
      <c r="Y62" s="40">
        <v>1</v>
      </c>
      <c r="Z62" s="40" t="s">
        <v>17</v>
      </c>
    </row>
    <row r="63" ht="30" hidden="1" customHeight="1" spans="1:26">
      <c r="A63" s="28">
        <v>35</v>
      </c>
      <c r="B63" s="4">
        <v>75</v>
      </c>
      <c r="C63" s="4" t="s">
        <v>569</v>
      </c>
      <c r="D63" s="4" t="s">
        <v>281</v>
      </c>
      <c r="E63" s="5" t="s">
        <v>290</v>
      </c>
      <c r="F63" s="4" t="s">
        <v>291</v>
      </c>
      <c r="G63" s="4" t="s">
        <v>120</v>
      </c>
      <c r="H63" s="5" t="s">
        <v>292</v>
      </c>
      <c r="I63" s="6" t="s">
        <v>293</v>
      </c>
      <c r="J63" s="13" t="s">
        <v>285</v>
      </c>
      <c r="K63" s="12" t="s">
        <v>294</v>
      </c>
      <c r="L63" s="12" t="s">
        <v>142</v>
      </c>
      <c r="M63" s="12"/>
      <c r="N63" s="42">
        <v>1</v>
      </c>
      <c r="O63" s="12" t="s">
        <v>295</v>
      </c>
      <c r="P63" s="12" t="s">
        <v>180</v>
      </c>
      <c r="Q63" s="12" t="s">
        <v>570</v>
      </c>
      <c r="R63" s="37"/>
      <c r="S63" s="43" t="s">
        <v>296</v>
      </c>
      <c r="T63" s="12" t="s">
        <v>126</v>
      </c>
      <c r="U63" s="9">
        <v>1</v>
      </c>
      <c r="V63" s="37"/>
      <c r="W63" s="39">
        <v>82.6666666666667</v>
      </c>
      <c r="X63" s="40">
        <v>2</v>
      </c>
      <c r="Y63" s="40">
        <v>1</v>
      </c>
      <c r="Z63" s="40" t="s">
        <v>17</v>
      </c>
    </row>
    <row r="64" ht="30" hidden="1" customHeight="1" spans="1:26">
      <c r="A64" s="28">
        <v>9</v>
      </c>
      <c r="B64" s="4">
        <v>9</v>
      </c>
      <c r="C64" s="4" t="s">
        <v>569</v>
      </c>
      <c r="D64" s="4" t="s">
        <v>60</v>
      </c>
      <c r="E64" s="5" t="s">
        <v>85</v>
      </c>
      <c r="F64" s="4" t="s">
        <v>86</v>
      </c>
      <c r="G64" s="4" t="s">
        <v>87</v>
      </c>
      <c r="H64" s="5" t="s">
        <v>88</v>
      </c>
      <c r="I64" s="6" t="s">
        <v>89</v>
      </c>
      <c r="J64" s="4"/>
      <c r="K64" s="10" t="s">
        <v>90</v>
      </c>
      <c r="L64" s="9">
        <v>82</v>
      </c>
      <c r="M64" s="9">
        <v>1</v>
      </c>
      <c r="N64" s="37"/>
      <c r="O64" s="10" t="s">
        <v>91</v>
      </c>
      <c r="P64" s="9">
        <v>87</v>
      </c>
      <c r="Q64" s="9">
        <v>1</v>
      </c>
      <c r="R64" s="37"/>
      <c r="S64" s="38" t="s">
        <v>92</v>
      </c>
      <c r="T64" s="9">
        <v>79</v>
      </c>
      <c r="U64" s="37"/>
      <c r="V64" s="9">
        <v>1</v>
      </c>
      <c r="W64" s="39">
        <v>82.6666666666667</v>
      </c>
      <c r="X64" s="40">
        <v>2</v>
      </c>
      <c r="Y64" s="40">
        <v>1</v>
      </c>
      <c r="Z64" s="40" t="s">
        <v>17</v>
      </c>
    </row>
    <row r="65" ht="30" hidden="1" customHeight="1" spans="1:26">
      <c r="A65" s="28">
        <v>11</v>
      </c>
      <c r="B65" s="4">
        <v>11</v>
      </c>
      <c r="C65" s="4" t="s">
        <v>569</v>
      </c>
      <c r="D65" s="4" t="s">
        <v>60</v>
      </c>
      <c r="E65" s="5" t="s">
        <v>100</v>
      </c>
      <c r="F65" s="4" t="s">
        <v>101</v>
      </c>
      <c r="G65" s="4" t="s">
        <v>87</v>
      </c>
      <c r="H65" s="5" t="s">
        <v>102</v>
      </c>
      <c r="I65" s="7" t="s">
        <v>103</v>
      </c>
      <c r="J65" s="4"/>
      <c r="K65" s="10" t="s">
        <v>104</v>
      </c>
      <c r="L65" s="9">
        <v>84</v>
      </c>
      <c r="M65" s="9">
        <v>1</v>
      </c>
      <c r="N65" s="37"/>
      <c r="O65" s="10" t="s">
        <v>105</v>
      </c>
      <c r="P65" s="9">
        <v>86</v>
      </c>
      <c r="Q65" s="9">
        <v>1</v>
      </c>
      <c r="R65" s="37"/>
      <c r="S65" s="38" t="s">
        <v>106</v>
      </c>
      <c r="T65" s="9">
        <v>78</v>
      </c>
      <c r="U65" s="9"/>
      <c r="V65" s="9">
        <v>1</v>
      </c>
      <c r="W65" s="39">
        <v>82.6666666666667</v>
      </c>
      <c r="X65" s="40">
        <v>2</v>
      </c>
      <c r="Y65" s="40">
        <v>1</v>
      </c>
      <c r="Z65" s="40" t="s">
        <v>17</v>
      </c>
    </row>
    <row r="66" ht="30" customHeight="1" spans="1:26">
      <c r="A66" s="28">
        <v>48</v>
      </c>
      <c r="B66" s="4">
        <v>29</v>
      </c>
      <c r="C66" s="4" t="s">
        <v>571</v>
      </c>
      <c r="D66" s="4" t="s">
        <v>362</v>
      </c>
      <c r="E66" s="5" t="s">
        <v>377</v>
      </c>
      <c r="F66" s="4" t="s">
        <v>378</v>
      </c>
      <c r="G66" s="4" t="s">
        <v>79</v>
      </c>
      <c r="H66" s="5" t="s">
        <v>379</v>
      </c>
      <c r="I66" s="6" t="s">
        <v>81</v>
      </c>
      <c r="J66" s="5"/>
      <c r="K66" s="41" t="s">
        <v>380</v>
      </c>
      <c r="L66" s="12" t="s">
        <v>144</v>
      </c>
      <c r="M66" s="12" t="s">
        <v>570</v>
      </c>
      <c r="N66" s="42"/>
      <c r="O66" s="12"/>
      <c r="P66" s="12" t="s">
        <v>164</v>
      </c>
      <c r="Q66" s="12" t="s">
        <v>570</v>
      </c>
      <c r="R66" s="37"/>
      <c r="S66" s="12"/>
      <c r="T66" s="12" t="s">
        <v>180</v>
      </c>
      <c r="U66" s="12"/>
      <c r="V66" s="42">
        <v>1</v>
      </c>
      <c r="W66" s="39">
        <v>82</v>
      </c>
      <c r="X66" s="40">
        <v>2</v>
      </c>
      <c r="Y66" s="40">
        <v>1</v>
      </c>
      <c r="Z66" s="40" t="s">
        <v>17</v>
      </c>
    </row>
    <row r="67" ht="30" customHeight="1" spans="1:26">
      <c r="A67" s="28">
        <v>50</v>
      </c>
      <c r="B67" s="4">
        <v>31</v>
      </c>
      <c r="C67" s="4" t="s">
        <v>571</v>
      </c>
      <c r="D67" s="4" t="s">
        <v>362</v>
      </c>
      <c r="E67" s="5" t="s">
        <v>387</v>
      </c>
      <c r="F67" s="4" t="s">
        <v>388</v>
      </c>
      <c r="G67" s="4" t="s">
        <v>79</v>
      </c>
      <c r="H67" s="5" t="s">
        <v>389</v>
      </c>
      <c r="I67" s="6" t="s">
        <v>390</v>
      </c>
      <c r="J67" s="5"/>
      <c r="K67" s="41" t="s">
        <v>391</v>
      </c>
      <c r="L67" s="12" t="s">
        <v>180</v>
      </c>
      <c r="M67" s="12"/>
      <c r="N67" s="12" t="s">
        <v>570</v>
      </c>
      <c r="O67" s="12"/>
      <c r="P67" s="12" t="s">
        <v>180</v>
      </c>
      <c r="Q67" s="12" t="s">
        <v>570</v>
      </c>
      <c r="R67" s="37"/>
      <c r="S67" s="12"/>
      <c r="T67" s="12" t="s">
        <v>115</v>
      </c>
      <c r="U67" s="12" t="s">
        <v>570</v>
      </c>
      <c r="V67" s="37"/>
      <c r="W67" s="39">
        <v>81.6666666666667</v>
      </c>
      <c r="X67" s="40">
        <v>2</v>
      </c>
      <c r="Y67" s="40">
        <v>1</v>
      </c>
      <c r="Z67" s="40" t="s">
        <v>17</v>
      </c>
    </row>
    <row r="68" ht="30" customHeight="1" spans="1:26">
      <c r="A68" s="28">
        <v>81</v>
      </c>
      <c r="B68" s="4">
        <v>70</v>
      </c>
      <c r="C68" s="4" t="s">
        <v>571</v>
      </c>
      <c r="D68" s="4" t="s">
        <v>281</v>
      </c>
      <c r="E68" s="4" t="s">
        <v>534</v>
      </c>
      <c r="F68" s="4" t="s">
        <v>535</v>
      </c>
      <c r="G68" s="4" t="s">
        <v>79</v>
      </c>
      <c r="H68" s="5" t="s">
        <v>536</v>
      </c>
      <c r="I68" s="6" t="s">
        <v>322</v>
      </c>
      <c r="J68" s="5"/>
      <c r="K68" s="12" t="s">
        <v>537</v>
      </c>
      <c r="L68" s="12" t="s">
        <v>115</v>
      </c>
      <c r="M68" s="12" t="s">
        <v>570</v>
      </c>
      <c r="N68" s="42"/>
      <c r="O68" s="12"/>
      <c r="P68" s="12" t="s">
        <v>180</v>
      </c>
      <c r="Q68" s="12" t="s">
        <v>570</v>
      </c>
      <c r="R68" s="37"/>
      <c r="S68" s="12"/>
      <c r="T68" s="12" t="s">
        <v>180</v>
      </c>
      <c r="U68" s="12"/>
      <c r="V68" s="42">
        <v>1</v>
      </c>
      <c r="W68" s="39">
        <v>81.6666666666667</v>
      </c>
      <c r="X68" s="40">
        <v>2</v>
      </c>
      <c r="Y68" s="40">
        <v>1</v>
      </c>
      <c r="Z68" s="40" t="s">
        <v>17</v>
      </c>
    </row>
    <row r="69" ht="30" customHeight="1" spans="1:26">
      <c r="A69" s="28">
        <v>66</v>
      </c>
      <c r="B69" s="4">
        <v>55</v>
      </c>
      <c r="C69" s="4" t="s">
        <v>571</v>
      </c>
      <c r="D69" s="4" t="s">
        <v>460</v>
      </c>
      <c r="E69" s="5" t="s">
        <v>467</v>
      </c>
      <c r="F69" s="4" t="s">
        <v>468</v>
      </c>
      <c r="G69" s="4" t="s">
        <v>31</v>
      </c>
      <c r="H69" s="5" t="s">
        <v>469</v>
      </c>
      <c r="I69" s="7" t="s">
        <v>465</v>
      </c>
      <c r="J69" s="4"/>
      <c r="K69" s="12" t="s">
        <v>470</v>
      </c>
      <c r="L69" s="12" t="s">
        <v>144</v>
      </c>
      <c r="M69" s="12" t="s">
        <v>570</v>
      </c>
      <c r="N69" s="42"/>
      <c r="O69" s="12"/>
      <c r="P69" s="12" t="s">
        <v>180</v>
      </c>
      <c r="Q69" s="12" t="s">
        <v>570</v>
      </c>
      <c r="R69" s="37"/>
      <c r="S69" s="12"/>
      <c r="T69" s="12" t="s">
        <v>180</v>
      </c>
      <c r="U69" s="12"/>
      <c r="V69" s="42">
        <v>1</v>
      </c>
      <c r="W69" s="39">
        <v>81.3333333333333</v>
      </c>
      <c r="X69" s="40">
        <v>2</v>
      </c>
      <c r="Y69" s="40">
        <v>1</v>
      </c>
      <c r="Z69" s="40" t="s">
        <v>17</v>
      </c>
    </row>
    <row r="70" ht="30" customHeight="1" spans="1:26">
      <c r="A70" s="28">
        <v>71</v>
      </c>
      <c r="B70" s="4">
        <v>60</v>
      </c>
      <c r="C70" s="4" t="s">
        <v>571</v>
      </c>
      <c r="D70" s="4" t="s">
        <v>460</v>
      </c>
      <c r="E70" s="5" t="s">
        <v>488</v>
      </c>
      <c r="F70" s="4" t="s">
        <v>489</v>
      </c>
      <c r="G70" s="4" t="s">
        <v>79</v>
      </c>
      <c r="H70" s="5" t="s">
        <v>490</v>
      </c>
      <c r="I70" s="5" t="s">
        <v>177</v>
      </c>
      <c r="J70" s="5"/>
      <c r="K70" s="41" t="s">
        <v>491</v>
      </c>
      <c r="L70" s="12" t="s">
        <v>180</v>
      </c>
      <c r="M70" s="12"/>
      <c r="N70" s="12" t="s">
        <v>570</v>
      </c>
      <c r="O70" s="12"/>
      <c r="P70" s="12" t="s">
        <v>117</v>
      </c>
      <c r="Q70" s="12" t="s">
        <v>570</v>
      </c>
      <c r="R70" s="37"/>
      <c r="S70" s="12"/>
      <c r="T70" s="12" t="s">
        <v>115</v>
      </c>
      <c r="U70" s="12" t="s">
        <v>570</v>
      </c>
      <c r="V70" s="37"/>
      <c r="W70" s="39">
        <v>81.3333333333333</v>
      </c>
      <c r="X70" s="40">
        <v>2</v>
      </c>
      <c r="Y70" s="40">
        <v>1</v>
      </c>
      <c r="Z70" s="40" t="s">
        <v>17</v>
      </c>
    </row>
    <row r="71" ht="30" hidden="1" customHeight="1" spans="1:26">
      <c r="A71" s="28">
        <v>40</v>
      </c>
      <c r="B71" s="4">
        <v>80</v>
      </c>
      <c r="C71" s="4" t="s">
        <v>569</v>
      </c>
      <c r="D71" s="4" t="s">
        <v>281</v>
      </c>
      <c r="E71" s="5" t="s">
        <v>326</v>
      </c>
      <c r="F71" s="4" t="s">
        <v>327</v>
      </c>
      <c r="G71" s="4" t="s">
        <v>79</v>
      </c>
      <c r="H71" s="5" t="s">
        <v>328</v>
      </c>
      <c r="I71" s="6" t="s">
        <v>322</v>
      </c>
      <c r="J71" s="13" t="s">
        <v>285</v>
      </c>
      <c r="K71" s="12" t="s">
        <v>329</v>
      </c>
      <c r="L71" s="12" t="s">
        <v>133</v>
      </c>
      <c r="M71" s="12" t="s">
        <v>570</v>
      </c>
      <c r="N71" s="37"/>
      <c r="O71" s="12" t="s">
        <v>330</v>
      </c>
      <c r="P71" s="12" t="s">
        <v>331</v>
      </c>
      <c r="Q71" s="12"/>
      <c r="R71" s="37">
        <v>1</v>
      </c>
      <c r="S71" s="38" t="s">
        <v>332</v>
      </c>
      <c r="T71" s="12" t="s">
        <v>113</v>
      </c>
      <c r="U71" s="9">
        <v>1</v>
      </c>
      <c r="V71" s="37"/>
      <c r="W71" s="39">
        <v>81.3333333333333</v>
      </c>
      <c r="X71" s="40">
        <v>2</v>
      </c>
      <c r="Y71" s="40">
        <v>1</v>
      </c>
      <c r="Z71" s="40" t="s">
        <v>17</v>
      </c>
    </row>
    <row r="72" ht="30" hidden="1" customHeight="1" spans="1:26">
      <c r="A72" s="28">
        <v>26</v>
      </c>
      <c r="B72" s="4">
        <v>46</v>
      </c>
      <c r="C72" s="4" t="s">
        <v>569</v>
      </c>
      <c r="D72" s="4" t="s">
        <v>223</v>
      </c>
      <c r="E72" s="5" t="s">
        <v>224</v>
      </c>
      <c r="F72" s="4" t="s">
        <v>225</v>
      </c>
      <c r="G72" s="4" t="s">
        <v>79</v>
      </c>
      <c r="H72" s="5" t="s">
        <v>226</v>
      </c>
      <c r="I72" s="7" t="s">
        <v>227</v>
      </c>
      <c r="J72" s="4"/>
      <c r="K72" s="10" t="s">
        <v>228</v>
      </c>
      <c r="L72" s="9">
        <v>80</v>
      </c>
      <c r="M72" s="9"/>
      <c r="N72" s="42">
        <v>1</v>
      </c>
      <c r="O72" s="10" t="s">
        <v>229</v>
      </c>
      <c r="P72" s="9">
        <v>78</v>
      </c>
      <c r="Q72" s="9">
        <v>1</v>
      </c>
      <c r="R72" s="37"/>
      <c r="S72" s="46" t="s">
        <v>230</v>
      </c>
      <c r="T72" s="9">
        <v>86</v>
      </c>
      <c r="U72" s="9">
        <v>1</v>
      </c>
      <c r="V72" s="37"/>
      <c r="W72" s="39">
        <v>81.3333333333333</v>
      </c>
      <c r="X72" s="40">
        <v>2</v>
      </c>
      <c r="Y72" s="40">
        <v>1</v>
      </c>
      <c r="Z72" s="40" t="s">
        <v>17</v>
      </c>
    </row>
    <row r="73" ht="30" hidden="1" customHeight="1" spans="1:26">
      <c r="A73" s="28">
        <v>18</v>
      </c>
      <c r="B73" s="4">
        <v>18</v>
      </c>
      <c r="C73" s="4" t="s">
        <v>569</v>
      </c>
      <c r="D73" s="4" t="s">
        <v>107</v>
      </c>
      <c r="E73" s="5" t="s">
        <v>166</v>
      </c>
      <c r="F73" s="4" t="s">
        <v>167</v>
      </c>
      <c r="G73" s="4" t="s">
        <v>79</v>
      </c>
      <c r="H73" s="5" t="s">
        <v>168</v>
      </c>
      <c r="I73" s="76" t="s">
        <v>96</v>
      </c>
      <c r="J73" s="5"/>
      <c r="K73" s="12" t="s">
        <v>169</v>
      </c>
      <c r="L73" s="12" t="s">
        <v>117</v>
      </c>
      <c r="M73" s="12"/>
      <c r="N73" s="42">
        <v>1</v>
      </c>
      <c r="O73" s="12" t="s">
        <v>170</v>
      </c>
      <c r="P73" s="12" t="s">
        <v>171</v>
      </c>
      <c r="Q73" s="12" t="s">
        <v>570</v>
      </c>
      <c r="R73" s="37"/>
      <c r="S73" s="38" t="s">
        <v>172</v>
      </c>
      <c r="T73" s="12" t="s">
        <v>153</v>
      </c>
      <c r="U73" s="9">
        <v>1</v>
      </c>
      <c r="V73" s="37"/>
      <c r="W73" s="39">
        <v>81</v>
      </c>
      <c r="X73" s="40">
        <v>2</v>
      </c>
      <c r="Y73" s="40">
        <v>1</v>
      </c>
      <c r="Z73" s="40" t="s">
        <v>17</v>
      </c>
    </row>
    <row r="74" ht="30" hidden="1" customHeight="1" spans="1:26">
      <c r="A74" s="28">
        <v>5</v>
      </c>
      <c r="B74" s="4">
        <v>5</v>
      </c>
      <c r="C74" s="4" t="s">
        <v>569</v>
      </c>
      <c r="D74" s="4" t="s">
        <v>19</v>
      </c>
      <c r="E74" s="5" t="s">
        <v>53</v>
      </c>
      <c r="F74" s="4" t="s">
        <v>54</v>
      </c>
      <c r="G74" s="5" t="s">
        <v>31</v>
      </c>
      <c r="H74" s="5" t="s">
        <v>55</v>
      </c>
      <c r="I74" s="6" t="s">
        <v>56</v>
      </c>
      <c r="J74" s="4"/>
      <c r="K74" s="10" t="s">
        <v>57</v>
      </c>
      <c r="L74" s="9">
        <v>78</v>
      </c>
      <c r="M74" s="9"/>
      <c r="N74" s="42">
        <v>1</v>
      </c>
      <c r="O74" s="10" t="s">
        <v>58</v>
      </c>
      <c r="P74" s="9">
        <v>89</v>
      </c>
      <c r="Q74" s="9">
        <v>1</v>
      </c>
      <c r="R74" s="37"/>
      <c r="S74" s="38" t="s">
        <v>59</v>
      </c>
      <c r="T74" s="9">
        <v>75</v>
      </c>
      <c r="U74" s="9"/>
      <c r="V74" s="9">
        <v>1</v>
      </c>
      <c r="W74" s="39">
        <v>80.6666666666667</v>
      </c>
      <c r="X74" s="40">
        <v>1</v>
      </c>
      <c r="Y74" s="40">
        <v>2</v>
      </c>
      <c r="Z74" s="40" t="s">
        <v>17</v>
      </c>
    </row>
    <row r="75" ht="30" hidden="1" customHeight="1" spans="1:26">
      <c r="A75" s="28">
        <v>36</v>
      </c>
      <c r="B75" s="4">
        <v>76</v>
      </c>
      <c r="C75" s="4" t="s">
        <v>569</v>
      </c>
      <c r="D75" s="4" t="s">
        <v>281</v>
      </c>
      <c r="E75" s="5" t="s">
        <v>297</v>
      </c>
      <c r="F75" s="4" t="s">
        <v>298</v>
      </c>
      <c r="G75" s="4" t="s">
        <v>79</v>
      </c>
      <c r="H75" s="5" t="s">
        <v>299</v>
      </c>
      <c r="I75" s="6" t="s">
        <v>300</v>
      </c>
      <c r="J75" s="13" t="s">
        <v>285</v>
      </c>
      <c r="K75" s="12" t="s">
        <v>301</v>
      </c>
      <c r="L75" s="12" t="s">
        <v>153</v>
      </c>
      <c r="M75" s="12" t="s">
        <v>570</v>
      </c>
      <c r="N75" s="37"/>
      <c r="O75" s="12" t="s">
        <v>302</v>
      </c>
      <c r="P75" s="12" t="s">
        <v>303</v>
      </c>
      <c r="Q75" s="12"/>
      <c r="R75" s="37">
        <v>1</v>
      </c>
      <c r="S75" s="38" t="s">
        <v>304</v>
      </c>
      <c r="T75" s="12" t="s">
        <v>113</v>
      </c>
      <c r="U75" s="9">
        <v>1</v>
      </c>
      <c r="V75" s="37"/>
      <c r="W75" s="39">
        <v>80.3333333333333</v>
      </c>
      <c r="X75" s="40">
        <v>2</v>
      </c>
      <c r="Y75" s="40">
        <v>1</v>
      </c>
      <c r="Z75" s="40" t="s">
        <v>17</v>
      </c>
    </row>
    <row r="76" ht="30" hidden="1" customHeight="1" spans="1:26">
      <c r="A76" s="28">
        <v>30</v>
      </c>
      <c r="B76" s="4">
        <v>50</v>
      </c>
      <c r="C76" s="4" t="s">
        <v>569</v>
      </c>
      <c r="D76" s="4" t="s">
        <v>223</v>
      </c>
      <c r="E76" s="5" t="s">
        <v>253</v>
      </c>
      <c r="F76" s="4" t="s">
        <v>254</v>
      </c>
      <c r="G76" s="4" t="s">
        <v>79</v>
      </c>
      <c r="H76" s="5" t="s">
        <v>255</v>
      </c>
      <c r="I76" s="8" t="s">
        <v>256</v>
      </c>
      <c r="J76" s="5"/>
      <c r="K76" s="12" t="s">
        <v>257</v>
      </c>
      <c r="L76" s="12" t="s">
        <v>180</v>
      </c>
      <c r="M76" s="12"/>
      <c r="N76" s="42">
        <v>1</v>
      </c>
      <c r="O76" s="12" t="s">
        <v>258</v>
      </c>
      <c r="P76" s="12" t="s">
        <v>259</v>
      </c>
      <c r="Q76" s="12" t="s">
        <v>570</v>
      </c>
      <c r="R76" s="37"/>
      <c r="S76" s="38" t="s">
        <v>260</v>
      </c>
      <c r="T76" s="12" t="s">
        <v>144</v>
      </c>
      <c r="U76" s="9">
        <v>1</v>
      </c>
      <c r="V76" s="37"/>
      <c r="W76" s="39">
        <v>80</v>
      </c>
      <c r="X76" s="40">
        <v>2</v>
      </c>
      <c r="Y76" s="40">
        <v>1</v>
      </c>
      <c r="Z76" s="40" t="s">
        <v>17</v>
      </c>
    </row>
    <row r="77" ht="30" hidden="1" customHeight="1" spans="1:26">
      <c r="A77" s="28">
        <v>44</v>
      </c>
      <c r="B77" s="4">
        <v>84</v>
      </c>
      <c r="C77" s="4" t="s">
        <v>569</v>
      </c>
      <c r="D77" s="4" t="s">
        <v>281</v>
      </c>
      <c r="E77" s="5" t="s">
        <v>353</v>
      </c>
      <c r="F77" s="4" t="s">
        <v>354</v>
      </c>
      <c r="G77" s="4" t="s">
        <v>79</v>
      </c>
      <c r="H77" s="5" t="s">
        <v>355</v>
      </c>
      <c r="I77" s="6" t="s">
        <v>227</v>
      </c>
      <c r="J77" s="13" t="s">
        <v>285</v>
      </c>
      <c r="K77" s="12" t="s">
        <v>356</v>
      </c>
      <c r="L77" s="12" t="s">
        <v>144</v>
      </c>
      <c r="M77" s="12" t="s">
        <v>570</v>
      </c>
      <c r="N77" s="37"/>
      <c r="O77" s="12" t="s">
        <v>357</v>
      </c>
      <c r="P77" s="12" t="s">
        <v>331</v>
      </c>
      <c r="Q77" s="12"/>
      <c r="R77" s="37">
        <v>1</v>
      </c>
      <c r="S77" s="38" t="s">
        <v>358</v>
      </c>
      <c r="T77" s="12" t="s">
        <v>113</v>
      </c>
      <c r="U77" s="9">
        <v>1</v>
      </c>
      <c r="V77" s="37"/>
      <c r="W77" s="39">
        <v>80</v>
      </c>
      <c r="X77" s="40">
        <v>2</v>
      </c>
      <c r="Y77" s="40">
        <v>1</v>
      </c>
      <c r="Z77" s="40" t="s">
        <v>17</v>
      </c>
    </row>
    <row r="78" ht="30" hidden="1" customHeight="1" spans="1:26">
      <c r="A78" s="28">
        <v>32</v>
      </c>
      <c r="B78" s="4">
        <v>52</v>
      </c>
      <c r="C78" s="4" t="s">
        <v>569</v>
      </c>
      <c r="D78" s="4" t="s">
        <v>223</v>
      </c>
      <c r="E78" s="5" t="s">
        <v>269</v>
      </c>
      <c r="F78" s="4" t="s">
        <v>270</v>
      </c>
      <c r="G78" s="4" t="s">
        <v>31</v>
      </c>
      <c r="H78" s="5" t="s">
        <v>271</v>
      </c>
      <c r="I78" s="6" t="s">
        <v>81</v>
      </c>
      <c r="J78" s="4"/>
      <c r="K78" s="10" t="s">
        <v>272</v>
      </c>
      <c r="L78" s="9">
        <v>84</v>
      </c>
      <c r="M78" s="9">
        <v>1</v>
      </c>
      <c r="N78" s="37"/>
      <c r="O78" s="10" t="s">
        <v>273</v>
      </c>
      <c r="P78" s="9">
        <v>73</v>
      </c>
      <c r="Q78" s="37"/>
      <c r="R78" s="9">
        <v>1</v>
      </c>
      <c r="S78" s="38" t="s">
        <v>274</v>
      </c>
      <c r="T78" s="9">
        <v>83</v>
      </c>
      <c r="U78" s="9">
        <v>1</v>
      </c>
      <c r="V78" s="37"/>
      <c r="W78" s="39">
        <v>80</v>
      </c>
      <c r="X78" s="40">
        <v>2</v>
      </c>
      <c r="Y78" s="40">
        <v>1</v>
      </c>
      <c r="Z78" s="40" t="s">
        <v>17</v>
      </c>
    </row>
    <row r="79" ht="30" customHeight="1" spans="1:26">
      <c r="A79" s="28">
        <v>73</v>
      </c>
      <c r="B79" s="4">
        <v>62</v>
      </c>
      <c r="C79" s="4" t="s">
        <v>571</v>
      </c>
      <c r="D79" s="4" t="s">
        <v>460</v>
      </c>
      <c r="E79" s="5" t="s">
        <v>498</v>
      </c>
      <c r="F79" s="4" t="s">
        <v>499</v>
      </c>
      <c r="G79" s="4" t="s">
        <v>79</v>
      </c>
      <c r="H79" s="5" t="s">
        <v>500</v>
      </c>
      <c r="I79" s="7" t="s">
        <v>177</v>
      </c>
      <c r="J79" s="5"/>
      <c r="K79" s="41" t="s">
        <v>501</v>
      </c>
      <c r="L79" s="12" t="s">
        <v>164</v>
      </c>
      <c r="M79" s="12"/>
      <c r="N79" s="12" t="s">
        <v>570</v>
      </c>
      <c r="O79" s="12"/>
      <c r="P79" s="12" t="s">
        <v>142</v>
      </c>
      <c r="Q79" s="12" t="s">
        <v>570</v>
      </c>
      <c r="R79" s="37"/>
      <c r="S79" s="12"/>
      <c r="T79" s="12" t="s">
        <v>180</v>
      </c>
      <c r="U79" s="12"/>
      <c r="V79" s="42">
        <v>1</v>
      </c>
      <c r="W79" s="39">
        <v>80</v>
      </c>
      <c r="X79" s="40">
        <v>1</v>
      </c>
      <c r="Y79" s="40">
        <v>2</v>
      </c>
      <c r="Z79" s="40" t="s">
        <v>17</v>
      </c>
    </row>
    <row r="80" ht="30" hidden="1" customHeight="1" spans="1:26">
      <c r="A80" s="28">
        <v>42</v>
      </c>
      <c r="B80" s="4">
        <v>82</v>
      </c>
      <c r="C80" s="4" t="s">
        <v>569</v>
      </c>
      <c r="D80" s="4" t="s">
        <v>281</v>
      </c>
      <c r="E80" s="5" t="s">
        <v>339</v>
      </c>
      <c r="F80" s="4" t="s">
        <v>340</v>
      </c>
      <c r="G80" s="4" t="s">
        <v>120</v>
      </c>
      <c r="H80" s="5" t="s">
        <v>341</v>
      </c>
      <c r="I80" s="6" t="s">
        <v>342</v>
      </c>
      <c r="J80" s="13" t="s">
        <v>285</v>
      </c>
      <c r="K80" s="12" t="s">
        <v>343</v>
      </c>
      <c r="L80" s="12" t="s">
        <v>115</v>
      </c>
      <c r="M80" s="12" t="s">
        <v>570</v>
      </c>
      <c r="N80" s="37"/>
      <c r="O80" s="12" t="s">
        <v>344</v>
      </c>
      <c r="P80" s="12" t="s">
        <v>331</v>
      </c>
      <c r="Q80" s="12"/>
      <c r="R80" s="37">
        <v>1</v>
      </c>
      <c r="S80" s="38" t="s">
        <v>345</v>
      </c>
      <c r="T80" s="12" t="s">
        <v>144</v>
      </c>
      <c r="U80" s="9">
        <v>1</v>
      </c>
      <c r="V80" s="37"/>
      <c r="W80" s="39">
        <v>79.6666666666667</v>
      </c>
      <c r="X80" s="40">
        <v>2</v>
      </c>
      <c r="Y80" s="40">
        <v>1</v>
      </c>
      <c r="Z80" s="40"/>
    </row>
    <row r="81" ht="30" hidden="1" customHeight="1" spans="1:26">
      <c r="A81" s="28">
        <v>33</v>
      </c>
      <c r="B81" s="4">
        <v>53</v>
      </c>
      <c r="C81" s="4" t="s">
        <v>569</v>
      </c>
      <c r="D81" s="4" t="s">
        <v>223</v>
      </c>
      <c r="E81" s="5" t="s">
        <v>275</v>
      </c>
      <c r="F81" s="4" t="s">
        <v>276</v>
      </c>
      <c r="G81" s="4" t="s">
        <v>87</v>
      </c>
      <c r="H81" s="5" t="s">
        <v>277</v>
      </c>
      <c r="I81" s="6" t="s">
        <v>81</v>
      </c>
      <c r="J81" s="4"/>
      <c r="K81" s="10" t="s">
        <v>278</v>
      </c>
      <c r="L81" s="9">
        <v>84</v>
      </c>
      <c r="M81" s="9">
        <v>1</v>
      </c>
      <c r="N81" s="37"/>
      <c r="O81" s="10" t="s">
        <v>279</v>
      </c>
      <c r="P81" s="9">
        <v>73</v>
      </c>
      <c r="Q81" s="9"/>
      <c r="R81" s="37">
        <v>1</v>
      </c>
      <c r="S81" s="38" t="s">
        <v>280</v>
      </c>
      <c r="T81" s="9">
        <v>82</v>
      </c>
      <c r="U81" s="9">
        <v>1</v>
      </c>
      <c r="V81" s="37"/>
      <c r="W81" s="39">
        <v>79.6666666666667</v>
      </c>
      <c r="X81" s="40">
        <v>2</v>
      </c>
      <c r="Y81" s="40">
        <v>1</v>
      </c>
      <c r="Z81" s="40"/>
    </row>
    <row r="82" ht="30" hidden="1" customHeight="1" spans="1:26">
      <c r="A82" s="28">
        <v>38</v>
      </c>
      <c r="B82" s="4">
        <v>78</v>
      </c>
      <c r="C82" s="4" t="s">
        <v>569</v>
      </c>
      <c r="D82" s="4" t="s">
        <v>281</v>
      </c>
      <c r="E82" s="5" t="s">
        <v>312</v>
      </c>
      <c r="F82" s="4" t="s">
        <v>313</v>
      </c>
      <c r="G82" s="4" t="s">
        <v>158</v>
      </c>
      <c r="H82" s="5" t="s">
        <v>314</v>
      </c>
      <c r="I82" s="6" t="s">
        <v>315</v>
      </c>
      <c r="J82" s="13" t="s">
        <v>285</v>
      </c>
      <c r="K82" s="12" t="s">
        <v>316</v>
      </c>
      <c r="L82" s="12" t="s">
        <v>117</v>
      </c>
      <c r="M82" s="12"/>
      <c r="N82" s="42">
        <v>1</v>
      </c>
      <c r="O82" s="12" t="s">
        <v>317</v>
      </c>
      <c r="P82" s="12" t="s">
        <v>303</v>
      </c>
      <c r="Q82" s="12"/>
      <c r="R82" s="37">
        <v>1</v>
      </c>
      <c r="S82" s="38" t="s">
        <v>318</v>
      </c>
      <c r="T82" s="12" t="s">
        <v>133</v>
      </c>
      <c r="U82" s="9">
        <v>1</v>
      </c>
      <c r="V82" s="37"/>
      <c r="W82" s="39">
        <v>79.6666666666667</v>
      </c>
      <c r="X82" s="40">
        <v>1</v>
      </c>
      <c r="Y82" s="40">
        <v>2</v>
      </c>
      <c r="Z82" s="40"/>
    </row>
    <row r="83" ht="30" hidden="1" customHeight="1" spans="1:26">
      <c r="A83" s="28">
        <v>19</v>
      </c>
      <c r="B83" s="4">
        <v>19</v>
      </c>
      <c r="C83" s="4" t="s">
        <v>569</v>
      </c>
      <c r="D83" s="4" t="s">
        <v>173</v>
      </c>
      <c r="E83" s="5" t="s">
        <v>174</v>
      </c>
      <c r="F83" s="4" t="s">
        <v>175</v>
      </c>
      <c r="G83" s="4" t="s">
        <v>158</v>
      </c>
      <c r="H83" s="5" t="s">
        <v>176</v>
      </c>
      <c r="I83" s="5" t="s">
        <v>177</v>
      </c>
      <c r="J83" s="5" t="s">
        <v>161</v>
      </c>
      <c r="K83" s="12" t="s">
        <v>178</v>
      </c>
      <c r="L83" s="12" t="s">
        <v>164</v>
      </c>
      <c r="M83" s="12" t="s">
        <v>570</v>
      </c>
      <c r="N83" s="37"/>
      <c r="O83" s="12" t="s">
        <v>179</v>
      </c>
      <c r="P83" s="12" t="s">
        <v>180</v>
      </c>
      <c r="Q83" s="12" t="s">
        <v>570</v>
      </c>
      <c r="R83" s="37"/>
      <c r="S83" s="38" t="s">
        <v>181</v>
      </c>
      <c r="T83" s="12" t="s">
        <v>182</v>
      </c>
      <c r="U83" s="12"/>
      <c r="V83" s="9">
        <v>1</v>
      </c>
      <c r="W83" s="39">
        <v>79</v>
      </c>
      <c r="X83" s="40">
        <v>2</v>
      </c>
      <c r="Y83" s="40">
        <v>1</v>
      </c>
      <c r="Z83" s="40"/>
    </row>
    <row r="84" ht="30" hidden="1" customHeight="1" spans="1:26">
      <c r="A84" s="28">
        <v>31</v>
      </c>
      <c r="B84" s="4">
        <v>51</v>
      </c>
      <c r="C84" s="4" t="s">
        <v>569</v>
      </c>
      <c r="D84" s="4" t="s">
        <v>223</v>
      </c>
      <c r="E84" s="5" t="s">
        <v>261</v>
      </c>
      <c r="F84" s="4" t="s">
        <v>262</v>
      </c>
      <c r="G84" s="4" t="s">
        <v>79</v>
      </c>
      <c r="H84" s="5" t="s">
        <v>263</v>
      </c>
      <c r="I84" s="6" t="s">
        <v>264</v>
      </c>
      <c r="J84" s="4"/>
      <c r="K84" s="10" t="s">
        <v>265</v>
      </c>
      <c r="L84" s="9" t="s">
        <v>164</v>
      </c>
      <c r="M84" s="9">
        <v>1</v>
      </c>
      <c r="N84" s="37"/>
      <c r="O84" s="12" t="s">
        <v>266</v>
      </c>
      <c r="P84" s="12" t="s">
        <v>267</v>
      </c>
      <c r="Q84" s="12" t="s">
        <v>570</v>
      </c>
      <c r="R84" s="37"/>
      <c r="S84" s="38" t="s">
        <v>268</v>
      </c>
      <c r="T84" s="12" t="s">
        <v>142</v>
      </c>
      <c r="U84" s="12"/>
      <c r="V84" s="9">
        <v>1</v>
      </c>
      <c r="W84" s="39">
        <v>79</v>
      </c>
      <c r="X84" s="40">
        <v>2</v>
      </c>
      <c r="Y84" s="40">
        <v>1</v>
      </c>
      <c r="Z84" s="40"/>
    </row>
    <row r="85" ht="30" hidden="1" customHeight="1" spans="1:26">
      <c r="A85" s="28">
        <v>39</v>
      </c>
      <c r="B85" s="4">
        <v>79</v>
      </c>
      <c r="C85" s="4" t="s">
        <v>569</v>
      </c>
      <c r="D85" s="4" t="s">
        <v>281</v>
      </c>
      <c r="E85" s="5" t="s">
        <v>319</v>
      </c>
      <c r="F85" s="4" t="s">
        <v>320</v>
      </c>
      <c r="G85" s="4" t="s">
        <v>31</v>
      </c>
      <c r="H85" s="5" t="s">
        <v>321</v>
      </c>
      <c r="I85" s="77" t="s">
        <v>322</v>
      </c>
      <c r="J85" s="13" t="s">
        <v>285</v>
      </c>
      <c r="K85" s="12" t="s">
        <v>323</v>
      </c>
      <c r="L85" s="12" t="s">
        <v>153</v>
      </c>
      <c r="M85" s="12" t="s">
        <v>570</v>
      </c>
      <c r="N85" s="37"/>
      <c r="O85" s="12" t="s">
        <v>324</v>
      </c>
      <c r="P85" s="12" t="s">
        <v>303</v>
      </c>
      <c r="Q85" s="12"/>
      <c r="R85" s="37">
        <v>1</v>
      </c>
      <c r="S85" s="38" t="s">
        <v>325</v>
      </c>
      <c r="T85" s="12" t="s">
        <v>164</v>
      </c>
      <c r="U85" s="9">
        <v>1</v>
      </c>
      <c r="V85" s="37"/>
      <c r="W85" s="39">
        <v>79</v>
      </c>
      <c r="X85" s="40">
        <v>2</v>
      </c>
      <c r="Y85" s="40">
        <v>1</v>
      </c>
      <c r="Z85" s="40"/>
    </row>
    <row r="86" ht="30" hidden="1" customHeight="1" spans="1:26">
      <c r="A86" s="28">
        <v>28</v>
      </c>
      <c r="B86" s="4">
        <v>48</v>
      </c>
      <c r="C86" s="4" t="s">
        <v>569</v>
      </c>
      <c r="D86" s="4" t="s">
        <v>223</v>
      </c>
      <c r="E86" s="5" t="s">
        <v>239</v>
      </c>
      <c r="F86" s="4" t="s">
        <v>240</v>
      </c>
      <c r="G86" s="4" t="s">
        <v>79</v>
      </c>
      <c r="H86" s="5" t="s">
        <v>241</v>
      </c>
      <c r="I86" s="6" t="s">
        <v>242</v>
      </c>
      <c r="J86" s="4"/>
      <c r="K86" s="10" t="s">
        <v>243</v>
      </c>
      <c r="L86" s="9">
        <v>84</v>
      </c>
      <c r="M86" s="9">
        <v>1</v>
      </c>
      <c r="N86" s="37"/>
      <c r="O86" s="10" t="s">
        <v>244</v>
      </c>
      <c r="P86" s="9">
        <v>77</v>
      </c>
      <c r="Q86" s="9">
        <v>1</v>
      </c>
      <c r="R86" s="37"/>
      <c r="S86" s="38" t="s">
        <v>245</v>
      </c>
      <c r="T86" s="9">
        <v>76</v>
      </c>
      <c r="U86" s="9"/>
      <c r="V86" s="9">
        <v>1</v>
      </c>
      <c r="W86" s="39">
        <v>79</v>
      </c>
      <c r="X86" s="40">
        <v>2</v>
      </c>
      <c r="Y86" s="40">
        <v>1</v>
      </c>
      <c r="Z86" s="40"/>
    </row>
    <row r="87" ht="30" hidden="1" customHeight="1" spans="1:26">
      <c r="A87" s="28">
        <v>34</v>
      </c>
      <c r="B87" s="4">
        <v>74</v>
      </c>
      <c r="C87" s="4" t="s">
        <v>569</v>
      </c>
      <c r="D87" s="4" t="s">
        <v>281</v>
      </c>
      <c r="E87" s="5" t="s">
        <v>282</v>
      </c>
      <c r="F87" s="4" t="s">
        <v>283</v>
      </c>
      <c r="G87" s="4" t="s">
        <v>79</v>
      </c>
      <c r="H87" s="5" t="s">
        <v>284</v>
      </c>
      <c r="I87" s="6" t="s">
        <v>177</v>
      </c>
      <c r="J87" s="13" t="s">
        <v>285</v>
      </c>
      <c r="K87" s="12" t="s">
        <v>286</v>
      </c>
      <c r="L87" s="12" t="s">
        <v>180</v>
      </c>
      <c r="M87" s="12"/>
      <c r="N87" s="42">
        <v>1</v>
      </c>
      <c r="O87" s="12" t="s">
        <v>287</v>
      </c>
      <c r="P87" s="12" t="s">
        <v>288</v>
      </c>
      <c r="Q87" s="37"/>
      <c r="R87" s="12" t="s">
        <v>570</v>
      </c>
      <c r="S87" s="38" t="s">
        <v>289</v>
      </c>
      <c r="T87" s="12" t="s">
        <v>144</v>
      </c>
      <c r="U87" s="9">
        <v>1</v>
      </c>
      <c r="V87" s="37"/>
      <c r="W87" s="39">
        <v>79</v>
      </c>
      <c r="X87" s="40">
        <v>1</v>
      </c>
      <c r="Y87" s="40">
        <v>2</v>
      </c>
      <c r="Z87" s="40"/>
    </row>
    <row r="88" ht="30" hidden="1" customHeight="1" spans="1:26">
      <c r="A88" s="28">
        <v>25</v>
      </c>
      <c r="B88" s="4">
        <v>25</v>
      </c>
      <c r="C88" s="4" t="s">
        <v>569</v>
      </c>
      <c r="D88" s="4" t="s">
        <v>107</v>
      </c>
      <c r="E88" s="5" t="s">
        <v>216</v>
      </c>
      <c r="F88" s="4" t="s">
        <v>217</v>
      </c>
      <c r="G88" s="4" t="s">
        <v>87</v>
      </c>
      <c r="H88" s="5" t="s">
        <v>218</v>
      </c>
      <c r="I88" s="6" t="s">
        <v>219</v>
      </c>
      <c r="J88" s="4"/>
      <c r="K88" s="10" t="s">
        <v>220</v>
      </c>
      <c r="L88" s="9">
        <v>79</v>
      </c>
      <c r="M88" s="9"/>
      <c r="N88" s="42">
        <v>1</v>
      </c>
      <c r="O88" s="10" t="s">
        <v>221</v>
      </c>
      <c r="P88" s="9">
        <v>79</v>
      </c>
      <c r="Q88" s="9">
        <v>1</v>
      </c>
      <c r="R88" s="37"/>
      <c r="S88" s="38" t="s">
        <v>222</v>
      </c>
      <c r="T88" s="9">
        <v>76</v>
      </c>
      <c r="U88" s="9"/>
      <c r="V88" s="9">
        <v>1</v>
      </c>
      <c r="W88" s="39">
        <v>78</v>
      </c>
      <c r="X88" s="40">
        <v>1</v>
      </c>
      <c r="Y88" s="40">
        <v>2</v>
      </c>
      <c r="Z88" s="40"/>
    </row>
    <row r="89" ht="30" hidden="1" customHeight="1" spans="1:26">
      <c r="A89" s="28">
        <v>41</v>
      </c>
      <c r="B89" s="4">
        <v>81</v>
      </c>
      <c r="C89" s="4" t="s">
        <v>569</v>
      </c>
      <c r="D89" s="4" t="s">
        <v>281</v>
      </c>
      <c r="E89" s="5" t="s">
        <v>333</v>
      </c>
      <c r="F89" s="4" t="s">
        <v>334</v>
      </c>
      <c r="G89" s="4" t="s">
        <v>79</v>
      </c>
      <c r="H89" s="5" t="s">
        <v>335</v>
      </c>
      <c r="I89" s="6" t="s">
        <v>103</v>
      </c>
      <c r="J89" s="13" t="s">
        <v>285</v>
      </c>
      <c r="K89" s="12" t="s">
        <v>336</v>
      </c>
      <c r="L89" s="12" t="s">
        <v>153</v>
      </c>
      <c r="M89" s="12" t="s">
        <v>570</v>
      </c>
      <c r="N89" s="37"/>
      <c r="O89" s="12" t="s">
        <v>337</v>
      </c>
      <c r="P89" s="12" t="s">
        <v>331</v>
      </c>
      <c r="Q89" s="12"/>
      <c r="R89" s="37">
        <v>1</v>
      </c>
      <c r="S89" s="38" t="s">
        <v>338</v>
      </c>
      <c r="T89" s="12" t="s">
        <v>142</v>
      </c>
      <c r="U89" s="12"/>
      <c r="V89" s="9">
        <v>1</v>
      </c>
      <c r="W89" s="39">
        <v>77</v>
      </c>
      <c r="X89" s="40">
        <v>1</v>
      </c>
      <c r="Y89" s="40">
        <v>2</v>
      </c>
      <c r="Z89" s="40"/>
    </row>
    <row r="90" ht="30" hidden="1" customHeight="1" spans="1:26">
      <c r="A90" s="28">
        <v>43</v>
      </c>
      <c r="B90" s="4">
        <v>83</v>
      </c>
      <c r="C90" s="4" t="s">
        <v>569</v>
      </c>
      <c r="D90" s="4" t="s">
        <v>281</v>
      </c>
      <c r="E90" s="5" t="s">
        <v>346</v>
      </c>
      <c r="F90" s="4" t="s">
        <v>347</v>
      </c>
      <c r="G90" s="4" t="s">
        <v>348</v>
      </c>
      <c r="H90" s="5" t="s">
        <v>349</v>
      </c>
      <c r="I90" s="6" t="s">
        <v>177</v>
      </c>
      <c r="J90" s="13" t="s">
        <v>285</v>
      </c>
      <c r="K90" s="12" t="s">
        <v>350</v>
      </c>
      <c r="L90" s="12" t="s">
        <v>180</v>
      </c>
      <c r="M90" s="12"/>
      <c r="N90" s="42">
        <v>1</v>
      </c>
      <c r="O90" s="12" t="s">
        <v>351</v>
      </c>
      <c r="P90" s="12" t="s">
        <v>331</v>
      </c>
      <c r="Q90" s="12"/>
      <c r="R90" s="37">
        <v>1</v>
      </c>
      <c r="S90" s="38" t="s">
        <v>352</v>
      </c>
      <c r="T90" s="12" t="s">
        <v>259</v>
      </c>
      <c r="U90" s="12"/>
      <c r="V90" s="9">
        <v>1</v>
      </c>
      <c r="W90" s="39">
        <v>75.3333333333333</v>
      </c>
      <c r="X90" s="40">
        <v>0</v>
      </c>
      <c r="Y90" s="40">
        <v>3</v>
      </c>
      <c r="Z90" s="40"/>
    </row>
  </sheetData>
  <autoFilter xmlns:etc="http://www.wps.cn/officeDocument/2017/etCustomData" ref="A5:Z90" etc:filterBottomFollowUsedRange="0">
    <filterColumn colId="2">
      <customFilters>
        <customFilter operator="equal" val="文科"/>
      </customFilters>
    </filterColumn>
    <extLst/>
  </autoFilter>
  <sortState ref="A1:Y85">
    <sortCondition ref="W1:W85" descending="1"/>
    <sortCondition ref="X1:X85" descending="1"/>
    <sortCondition ref="Y1:Y85"/>
  </sortState>
  <mergeCells count="25">
    <mergeCell ref="B1:P1"/>
    <mergeCell ref="A2:Q2"/>
    <mergeCell ref="K3:N3"/>
    <mergeCell ref="O3:R3"/>
    <mergeCell ref="S3:V3"/>
    <mergeCell ref="M4:N4"/>
    <mergeCell ref="Q4:R4"/>
    <mergeCell ref="U4:V4"/>
    <mergeCell ref="A3:A5"/>
    <mergeCell ref="B3:B5"/>
    <mergeCell ref="C3:C5"/>
    <mergeCell ref="D3:D5"/>
    <mergeCell ref="E3:E5"/>
    <mergeCell ref="F3:F5"/>
    <mergeCell ref="G3:G5"/>
    <mergeCell ref="H3:H5"/>
    <mergeCell ref="I3:I5"/>
    <mergeCell ref="J3:J5"/>
    <mergeCell ref="K4:K5"/>
    <mergeCell ref="L4:L5"/>
    <mergeCell ref="O4:O5"/>
    <mergeCell ref="P4:P5"/>
    <mergeCell ref="S4:S5"/>
    <mergeCell ref="T4:T5"/>
    <mergeCell ref="W3:Z4"/>
  </mergeCells>
  <conditionalFormatting sqref="H74">
    <cfRule type="duplicateValues" dxfId="0" priority="3"/>
  </conditionalFormatting>
  <conditionalFormatting sqref="H77">
    <cfRule type="duplicateValues" dxfId="0" priority="2"/>
  </conditionalFormatting>
  <conditionalFormatting sqref="H70:H72">
    <cfRule type="duplicateValues" dxfId="0" priority="4"/>
  </conditionalFormatting>
  <conditionalFormatting sqref="H73 H78:H79 H75:H76">
    <cfRule type="duplicateValues" dxfId="0" priority="5"/>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H14" sqref="H14"/>
    </sheetView>
  </sheetViews>
  <sheetFormatPr defaultColWidth="9" defaultRowHeight="14.25" outlineLevelCol="5"/>
  <cols>
    <col min="1" max="1" width="11.75" customWidth="1"/>
    <col min="5" max="5" width="12.625" customWidth="1"/>
    <col min="6" max="6" width="12.625"/>
  </cols>
  <sheetData>
    <row r="1" ht="28.5" spans="1:6">
      <c r="A1" t="s">
        <v>573</v>
      </c>
      <c r="B1" t="s">
        <v>574</v>
      </c>
      <c r="C1" t="s">
        <v>575</v>
      </c>
      <c r="D1" t="s">
        <v>576</v>
      </c>
      <c r="E1" s="14" t="s">
        <v>577</v>
      </c>
      <c r="F1" t="s">
        <v>578</v>
      </c>
    </row>
    <row r="2" spans="1:6">
      <c r="A2" t="s">
        <v>579</v>
      </c>
      <c r="B2">
        <v>5</v>
      </c>
      <c r="C2">
        <v>1</v>
      </c>
      <c r="D2">
        <v>5</v>
      </c>
      <c r="E2">
        <v>0</v>
      </c>
      <c r="F2" s="15">
        <f>(E2/2+D2)/(C2/2+B2)</f>
        <v>0.909090909090909</v>
      </c>
    </row>
    <row r="3" spans="1:6">
      <c r="A3" t="s">
        <v>580</v>
      </c>
      <c r="B3">
        <v>6</v>
      </c>
      <c r="C3">
        <v>1</v>
      </c>
      <c r="D3">
        <v>6</v>
      </c>
      <c r="E3">
        <v>1</v>
      </c>
      <c r="F3" s="15">
        <f t="shared" ref="F3:F13" si="0">(E3/2+D3)/(C3/2+B3)</f>
        <v>1</v>
      </c>
    </row>
    <row r="4" spans="1:6">
      <c r="A4" t="s">
        <v>581</v>
      </c>
      <c r="B4">
        <v>12</v>
      </c>
      <c r="C4">
        <v>3</v>
      </c>
      <c r="D4">
        <v>11</v>
      </c>
      <c r="E4">
        <v>2</v>
      </c>
      <c r="F4" s="15">
        <f t="shared" si="0"/>
        <v>0.888888888888889</v>
      </c>
    </row>
    <row r="5" spans="1:6">
      <c r="A5" t="s">
        <v>582</v>
      </c>
      <c r="B5">
        <v>6</v>
      </c>
      <c r="C5">
        <v>1</v>
      </c>
      <c r="D5">
        <v>4</v>
      </c>
      <c r="E5">
        <v>1</v>
      </c>
      <c r="F5" s="15">
        <f t="shared" si="0"/>
        <v>0.692307692307692</v>
      </c>
    </row>
    <row r="6" spans="1:6">
      <c r="A6" t="s">
        <v>583</v>
      </c>
      <c r="B6">
        <v>12</v>
      </c>
      <c r="C6">
        <v>2</v>
      </c>
      <c r="D6">
        <v>12</v>
      </c>
      <c r="E6">
        <v>1</v>
      </c>
      <c r="F6" s="15">
        <f t="shared" si="0"/>
        <v>0.961538461538462</v>
      </c>
    </row>
    <row r="7" spans="1:6">
      <c r="A7" t="s">
        <v>584</v>
      </c>
      <c r="B7">
        <v>11</v>
      </c>
      <c r="D7">
        <v>7</v>
      </c>
      <c r="F7" s="15">
        <f t="shared" si="0"/>
        <v>0.636363636363636</v>
      </c>
    </row>
    <row r="8" spans="1:6">
      <c r="A8" t="s">
        <v>585</v>
      </c>
      <c r="B8">
        <v>19</v>
      </c>
      <c r="D8">
        <v>18</v>
      </c>
      <c r="F8" s="15">
        <f t="shared" si="0"/>
        <v>0.947368421052632</v>
      </c>
    </row>
    <row r="9" spans="1:6">
      <c r="A9" t="s">
        <v>586</v>
      </c>
      <c r="B9">
        <v>8</v>
      </c>
      <c r="D9">
        <v>6</v>
      </c>
      <c r="F9" s="15">
        <f t="shared" si="0"/>
        <v>0.75</v>
      </c>
    </row>
    <row r="10" spans="1:6">
      <c r="A10" t="s">
        <v>587</v>
      </c>
      <c r="C10">
        <v>2</v>
      </c>
      <c r="E10">
        <v>2</v>
      </c>
      <c r="F10" s="15">
        <f t="shared" si="0"/>
        <v>1</v>
      </c>
    </row>
    <row r="11" spans="1:6">
      <c r="A11" t="s">
        <v>588</v>
      </c>
      <c r="C11">
        <v>1</v>
      </c>
      <c r="E11">
        <v>1</v>
      </c>
      <c r="F11" s="15">
        <f t="shared" si="0"/>
        <v>1</v>
      </c>
    </row>
    <row r="12" spans="1:6">
      <c r="A12" t="s">
        <v>589</v>
      </c>
      <c r="C12">
        <v>1</v>
      </c>
      <c r="E12">
        <v>0</v>
      </c>
      <c r="F12" s="15">
        <f t="shared" si="0"/>
        <v>0</v>
      </c>
    </row>
    <row r="13" spans="1:6">
      <c r="A13" t="s">
        <v>590</v>
      </c>
      <c r="B13">
        <f>SUM(B2:B12)</f>
        <v>79</v>
      </c>
      <c r="C13">
        <f>SUM(C2:C12)</f>
        <v>12</v>
      </c>
      <c r="D13">
        <f>SUM(D2:D12)</f>
        <v>69</v>
      </c>
      <c r="E13">
        <f>SUM(E2:E12)</f>
        <v>8</v>
      </c>
      <c r="F13" s="15">
        <f t="shared" si="0"/>
        <v>0.858823529411765</v>
      </c>
    </row>
    <row r="14" ht="114" customHeight="1" spans="1:6">
      <c r="A14" s="16" t="s">
        <v>591</v>
      </c>
      <c r="B14" s="16"/>
      <c r="C14" s="16"/>
      <c r="D14" s="17" t="s">
        <v>592</v>
      </c>
      <c r="E14" s="17"/>
      <c r="F14" s="17"/>
    </row>
  </sheetData>
  <mergeCells count="2">
    <mergeCell ref="A14:B14"/>
    <mergeCell ref="D14:F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
  <sheetViews>
    <sheetView tabSelected="1" topLeftCell="A61" workbookViewId="0">
      <selection activeCell="C4" sqref="C4"/>
    </sheetView>
  </sheetViews>
  <sheetFormatPr defaultColWidth="9" defaultRowHeight="14.25" outlineLevelCol="6"/>
  <cols>
    <col min="2" max="2" width="21.75" customWidth="1"/>
    <col min="3" max="3" width="37.125" customWidth="1"/>
    <col min="4" max="4" width="18.5" customWidth="1"/>
    <col min="5" max="5" width="38.125" customWidth="1"/>
    <col min="6" max="6" width="9.875" customWidth="1"/>
    <col min="7" max="7" width="16.875" customWidth="1"/>
  </cols>
  <sheetData>
    <row r="1" ht="48" customHeight="1" spans="1:7">
      <c r="A1" s="1" t="s">
        <v>593</v>
      </c>
      <c r="B1" s="1"/>
      <c r="C1" s="2"/>
      <c r="D1" s="1"/>
      <c r="E1" s="2"/>
      <c r="F1" s="1"/>
      <c r="G1" s="1"/>
    </row>
    <row r="2" ht="28.5" spans="1:7">
      <c r="A2" s="3" t="s">
        <v>3</v>
      </c>
      <c r="B2" s="3" t="s">
        <v>594</v>
      </c>
      <c r="C2" s="3" t="s">
        <v>5</v>
      </c>
      <c r="D2" s="3" t="s">
        <v>595</v>
      </c>
      <c r="E2" s="3" t="s">
        <v>8</v>
      </c>
      <c r="F2" s="3" t="s">
        <v>9</v>
      </c>
      <c r="G2" s="3" t="s">
        <v>10</v>
      </c>
    </row>
    <row r="3" ht="41" customHeight="1" spans="1:7">
      <c r="A3" s="4">
        <v>1</v>
      </c>
      <c r="B3" s="4" t="s">
        <v>19</v>
      </c>
      <c r="C3" s="5" t="s">
        <v>20</v>
      </c>
      <c r="D3" s="4" t="s">
        <v>21</v>
      </c>
      <c r="E3" s="5" t="s">
        <v>23</v>
      </c>
      <c r="F3" s="5" t="s">
        <v>24</v>
      </c>
      <c r="G3" s="4"/>
    </row>
    <row r="4" ht="41" customHeight="1" spans="1:7">
      <c r="A4" s="4">
        <v>2</v>
      </c>
      <c r="B4" s="4" t="s">
        <v>19</v>
      </c>
      <c r="C4" s="5" t="s">
        <v>45</v>
      </c>
      <c r="D4" s="4" t="s">
        <v>46</v>
      </c>
      <c r="E4" s="5" t="s">
        <v>48</v>
      </c>
      <c r="F4" s="6" t="s">
        <v>49</v>
      </c>
      <c r="G4" s="4"/>
    </row>
    <row r="5" ht="41" customHeight="1" spans="1:7">
      <c r="A5" s="4">
        <v>3</v>
      </c>
      <c r="B5" s="4" t="s">
        <v>19</v>
      </c>
      <c r="C5" s="5" t="s">
        <v>37</v>
      </c>
      <c r="D5" s="4" t="s">
        <v>38</v>
      </c>
      <c r="E5" s="5" t="s">
        <v>40</v>
      </c>
      <c r="F5" s="6" t="s">
        <v>41</v>
      </c>
      <c r="G5" s="4"/>
    </row>
    <row r="6" ht="41" customHeight="1" spans="1:7">
      <c r="A6" s="4">
        <v>4</v>
      </c>
      <c r="B6" s="4" t="s">
        <v>19</v>
      </c>
      <c r="C6" s="5" t="s">
        <v>29</v>
      </c>
      <c r="D6" s="4" t="s">
        <v>30</v>
      </c>
      <c r="E6" s="5" t="s">
        <v>32</v>
      </c>
      <c r="F6" s="6" t="s">
        <v>33</v>
      </c>
      <c r="G6" s="4"/>
    </row>
    <row r="7" ht="41" customHeight="1" spans="1:7">
      <c r="A7" s="4">
        <v>5</v>
      </c>
      <c r="B7" s="4" t="s">
        <v>19</v>
      </c>
      <c r="C7" s="5" t="s">
        <v>53</v>
      </c>
      <c r="D7" s="4" t="s">
        <v>54</v>
      </c>
      <c r="E7" s="5" t="s">
        <v>55</v>
      </c>
      <c r="F7" s="6" t="s">
        <v>56</v>
      </c>
      <c r="G7" s="4"/>
    </row>
    <row r="8" ht="41" customHeight="1" spans="1:7">
      <c r="A8" s="4">
        <v>6</v>
      </c>
      <c r="B8" s="4" t="s">
        <v>60</v>
      </c>
      <c r="C8" s="5" t="s">
        <v>77</v>
      </c>
      <c r="D8" s="4" t="s">
        <v>78</v>
      </c>
      <c r="E8" s="5" t="s">
        <v>80</v>
      </c>
      <c r="F8" s="6" t="s">
        <v>81</v>
      </c>
      <c r="G8" s="4"/>
    </row>
    <row r="9" ht="41" customHeight="1" spans="1:7">
      <c r="A9" s="4">
        <v>7</v>
      </c>
      <c r="B9" s="4" t="s">
        <v>60</v>
      </c>
      <c r="C9" s="5" t="s">
        <v>61</v>
      </c>
      <c r="D9" s="5" t="s">
        <v>62</v>
      </c>
      <c r="E9" s="5" t="s">
        <v>64</v>
      </c>
      <c r="F9" s="6" t="s">
        <v>65</v>
      </c>
      <c r="G9" s="4"/>
    </row>
    <row r="10" ht="41" customHeight="1" spans="1:7">
      <c r="A10" s="4">
        <v>8</v>
      </c>
      <c r="B10" s="4" t="s">
        <v>60</v>
      </c>
      <c r="C10" s="5" t="s">
        <v>69</v>
      </c>
      <c r="D10" s="5" t="s">
        <v>70</v>
      </c>
      <c r="E10" s="5" t="s">
        <v>72</v>
      </c>
      <c r="F10" s="6" t="s">
        <v>73</v>
      </c>
      <c r="G10" s="4"/>
    </row>
    <row r="11" ht="41" customHeight="1" spans="1:7">
      <c r="A11" s="4">
        <v>9</v>
      </c>
      <c r="B11" s="4" t="s">
        <v>60</v>
      </c>
      <c r="C11" s="5" t="s">
        <v>93</v>
      </c>
      <c r="D11" s="4" t="s">
        <v>94</v>
      </c>
      <c r="E11" s="5" t="s">
        <v>95</v>
      </c>
      <c r="F11" s="6" t="s">
        <v>96</v>
      </c>
      <c r="G11" s="4"/>
    </row>
    <row r="12" ht="41" customHeight="1" spans="1:7">
      <c r="A12" s="4">
        <v>10</v>
      </c>
      <c r="B12" s="4" t="s">
        <v>60</v>
      </c>
      <c r="C12" s="5" t="s">
        <v>85</v>
      </c>
      <c r="D12" s="4" t="s">
        <v>86</v>
      </c>
      <c r="E12" s="5" t="s">
        <v>88</v>
      </c>
      <c r="F12" s="6" t="s">
        <v>89</v>
      </c>
      <c r="G12" s="4"/>
    </row>
    <row r="13" ht="41" customHeight="1" spans="1:7">
      <c r="A13" s="4">
        <v>11</v>
      </c>
      <c r="B13" s="4" t="s">
        <v>60</v>
      </c>
      <c r="C13" s="5" t="s">
        <v>100</v>
      </c>
      <c r="D13" s="4" t="s">
        <v>101</v>
      </c>
      <c r="E13" s="5" t="s">
        <v>102</v>
      </c>
      <c r="F13" s="7" t="s">
        <v>103</v>
      </c>
      <c r="G13" s="4"/>
    </row>
    <row r="14" ht="41" customHeight="1" spans="1:7">
      <c r="A14" s="4">
        <v>12</v>
      </c>
      <c r="B14" s="4" t="s">
        <v>107</v>
      </c>
      <c r="C14" s="5" t="s">
        <v>118</v>
      </c>
      <c r="D14" s="4" t="s">
        <v>119</v>
      </c>
      <c r="E14" s="5" t="s">
        <v>121</v>
      </c>
      <c r="F14" s="8" t="s">
        <v>122</v>
      </c>
      <c r="G14" s="4"/>
    </row>
    <row r="15" ht="41" customHeight="1" spans="1:7">
      <c r="A15" s="4">
        <v>13</v>
      </c>
      <c r="B15" s="4" t="s">
        <v>107</v>
      </c>
      <c r="C15" s="5" t="s">
        <v>129</v>
      </c>
      <c r="D15" s="4" t="s">
        <v>130</v>
      </c>
      <c r="E15" s="5" t="s">
        <v>131</v>
      </c>
      <c r="F15" s="6" t="s">
        <v>89</v>
      </c>
      <c r="G15" s="4"/>
    </row>
    <row r="16" ht="41" customHeight="1" spans="1:7">
      <c r="A16" s="4">
        <v>14</v>
      </c>
      <c r="B16" s="4" t="s">
        <v>107</v>
      </c>
      <c r="C16" s="5" t="s">
        <v>189</v>
      </c>
      <c r="D16" s="4" t="s">
        <v>190</v>
      </c>
      <c r="E16" s="5" t="s">
        <v>191</v>
      </c>
      <c r="F16" s="8" t="s">
        <v>192</v>
      </c>
      <c r="G16" s="4"/>
    </row>
    <row r="17" ht="41" customHeight="1" spans="1:7">
      <c r="A17" s="4">
        <v>15</v>
      </c>
      <c r="B17" s="4" t="s">
        <v>107</v>
      </c>
      <c r="C17" s="5" t="s">
        <v>204</v>
      </c>
      <c r="D17" s="4" t="s">
        <v>205</v>
      </c>
      <c r="E17" s="5" t="s">
        <v>206</v>
      </c>
      <c r="F17" s="6" t="s">
        <v>41</v>
      </c>
      <c r="G17" s="4"/>
    </row>
    <row r="18" ht="41" customHeight="1" spans="1:7">
      <c r="A18" s="4">
        <v>16</v>
      </c>
      <c r="B18" s="4" t="s">
        <v>107</v>
      </c>
      <c r="C18" s="5" t="s">
        <v>147</v>
      </c>
      <c r="D18" s="4" t="s">
        <v>148</v>
      </c>
      <c r="E18" s="5" t="s">
        <v>149</v>
      </c>
      <c r="F18" s="6" t="s">
        <v>150</v>
      </c>
      <c r="G18" s="5"/>
    </row>
    <row r="19" ht="41" customHeight="1" spans="1:7">
      <c r="A19" s="4">
        <v>17</v>
      </c>
      <c r="B19" s="4" t="s">
        <v>107</v>
      </c>
      <c r="C19" s="5" t="s">
        <v>183</v>
      </c>
      <c r="D19" s="4" t="s">
        <v>184</v>
      </c>
      <c r="E19" s="5" t="s">
        <v>185</v>
      </c>
      <c r="F19" s="8" t="s">
        <v>73</v>
      </c>
      <c r="G19" s="4"/>
    </row>
    <row r="20" ht="41" customHeight="1" spans="1:7">
      <c r="A20" s="4">
        <v>18</v>
      </c>
      <c r="B20" s="4" t="s">
        <v>107</v>
      </c>
      <c r="C20" s="5" t="s">
        <v>196</v>
      </c>
      <c r="D20" s="4" t="s">
        <v>197</v>
      </c>
      <c r="E20" s="5" t="s">
        <v>199</v>
      </c>
      <c r="F20" s="6" t="s">
        <v>200</v>
      </c>
      <c r="G20" s="4"/>
    </row>
    <row r="21" ht="41" customHeight="1" spans="1:7">
      <c r="A21" s="4">
        <v>19</v>
      </c>
      <c r="B21" s="4" t="s">
        <v>107</v>
      </c>
      <c r="C21" s="5" t="s">
        <v>210</v>
      </c>
      <c r="D21" s="4" t="s">
        <v>211</v>
      </c>
      <c r="E21" s="5" t="s">
        <v>212</v>
      </c>
      <c r="F21" s="8" t="s">
        <v>103</v>
      </c>
      <c r="G21" s="4"/>
    </row>
    <row r="22" ht="41" customHeight="1" spans="1:7">
      <c r="A22" s="4">
        <v>20</v>
      </c>
      <c r="B22" s="4" t="s">
        <v>107</v>
      </c>
      <c r="C22" s="5" t="s">
        <v>108</v>
      </c>
      <c r="D22" s="4" t="s">
        <v>109</v>
      </c>
      <c r="E22" s="5" t="s">
        <v>110</v>
      </c>
      <c r="F22" s="6" t="s">
        <v>111</v>
      </c>
      <c r="G22" s="4"/>
    </row>
    <row r="23" ht="41" customHeight="1" spans="1:7">
      <c r="A23" s="4">
        <v>21</v>
      </c>
      <c r="B23" s="4" t="s">
        <v>107</v>
      </c>
      <c r="C23" s="5" t="s">
        <v>137</v>
      </c>
      <c r="D23" s="4" t="s">
        <v>138</v>
      </c>
      <c r="E23" s="5" t="s">
        <v>139</v>
      </c>
      <c r="F23" s="8" t="s">
        <v>140</v>
      </c>
      <c r="G23" s="4"/>
    </row>
    <row r="24" ht="41" customHeight="1" spans="1:7">
      <c r="A24" s="4">
        <v>22</v>
      </c>
      <c r="B24" s="4" t="s">
        <v>107</v>
      </c>
      <c r="C24" s="5" t="s">
        <v>166</v>
      </c>
      <c r="D24" s="4" t="s">
        <v>167</v>
      </c>
      <c r="E24" s="5" t="s">
        <v>168</v>
      </c>
      <c r="F24" s="76" t="s">
        <v>96</v>
      </c>
      <c r="G24" s="5"/>
    </row>
    <row r="25" ht="41" customHeight="1" spans="1:7">
      <c r="A25" s="4">
        <v>23</v>
      </c>
      <c r="B25" s="5" t="s">
        <v>596</v>
      </c>
      <c r="C25" s="5" t="s">
        <v>156</v>
      </c>
      <c r="D25" s="4" t="s">
        <v>157</v>
      </c>
      <c r="E25" s="5" t="s">
        <v>159</v>
      </c>
      <c r="F25" s="6" t="s">
        <v>160</v>
      </c>
      <c r="G25" s="5" t="s">
        <v>575</v>
      </c>
    </row>
    <row r="26" ht="41" customHeight="1" spans="1:7">
      <c r="A26" s="4">
        <v>24</v>
      </c>
      <c r="B26" s="4" t="s">
        <v>362</v>
      </c>
      <c r="C26" s="5" t="s">
        <v>368</v>
      </c>
      <c r="D26" s="4" t="s">
        <v>369</v>
      </c>
      <c r="E26" s="5" t="s">
        <v>370</v>
      </c>
      <c r="F26" s="6" t="s">
        <v>308</v>
      </c>
      <c r="G26" s="4"/>
    </row>
    <row r="27" ht="41" customHeight="1" spans="1:7">
      <c r="A27" s="4">
        <v>25</v>
      </c>
      <c r="B27" s="4" t="s">
        <v>362</v>
      </c>
      <c r="C27" s="5" t="s">
        <v>363</v>
      </c>
      <c r="D27" s="4" t="s">
        <v>364</v>
      </c>
      <c r="E27" s="5" t="s">
        <v>365</v>
      </c>
      <c r="F27" s="6" t="s">
        <v>308</v>
      </c>
      <c r="G27" s="4"/>
    </row>
    <row r="28" ht="41" customHeight="1" spans="1:7">
      <c r="A28" s="4">
        <v>26</v>
      </c>
      <c r="B28" s="4" t="s">
        <v>362</v>
      </c>
      <c r="C28" s="5" t="s">
        <v>381</v>
      </c>
      <c r="D28" s="4" t="s">
        <v>382</v>
      </c>
      <c r="E28" s="5" t="s">
        <v>384</v>
      </c>
      <c r="F28" s="6" t="s">
        <v>385</v>
      </c>
      <c r="G28" s="4"/>
    </row>
    <row r="29" ht="41" customHeight="1" spans="1:7">
      <c r="A29" s="4">
        <v>27</v>
      </c>
      <c r="B29" s="4" t="s">
        <v>362</v>
      </c>
      <c r="C29" s="5" t="s">
        <v>372</v>
      </c>
      <c r="D29" s="4" t="s">
        <v>373</v>
      </c>
      <c r="E29" s="5" t="s">
        <v>374</v>
      </c>
      <c r="F29" s="6" t="s">
        <v>375</v>
      </c>
      <c r="G29" s="5"/>
    </row>
    <row r="30" ht="41" customHeight="1" spans="1:7">
      <c r="A30" s="4">
        <v>28</v>
      </c>
      <c r="B30" s="9" t="s">
        <v>392</v>
      </c>
      <c r="C30" s="10" t="s">
        <v>402</v>
      </c>
      <c r="D30" s="9" t="s">
        <v>403</v>
      </c>
      <c r="E30" s="10" t="s">
        <v>405</v>
      </c>
      <c r="F30" s="11" t="s">
        <v>406</v>
      </c>
      <c r="G30" s="9"/>
    </row>
    <row r="31" ht="41" customHeight="1" spans="1:7">
      <c r="A31" s="4">
        <v>29</v>
      </c>
      <c r="B31" s="9" t="s">
        <v>392</v>
      </c>
      <c r="C31" s="10" t="s">
        <v>421</v>
      </c>
      <c r="D31" s="9" t="s">
        <v>422</v>
      </c>
      <c r="E31" s="10" t="s">
        <v>424</v>
      </c>
      <c r="F31" s="12" t="s">
        <v>81</v>
      </c>
      <c r="G31" s="10"/>
    </row>
    <row r="32" ht="41" customHeight="1" spans="1:7">
      <c r="A32" s="4">
        <v>30</v>
      </c>
      <c r="B32" s="9" t="s">
        <v>392</v>
      </c>
      <c r="C32" s="10" t="s">
        <v>398</v>
      </c>
      <c r="D32" s="9" t="s">
        <v>399</v>
      </c>
      <c r="E32" s="10" t="s">
        <v>400</v>
      </c>
      <c r="F32" s="12" t="s">
        <v>81</v>
      </c>
      <c r="G32" s="10"/>
    </row>
    <row r="33" ht="41" customHeight="1" spans="1:7">
      <c r="A33" s="4">
        <v>31</v>
      </c>
      <c r="B33" s="9" t="s">
        <v>392</v>
      </c>
      <c r="C33" s="10" t="s">
        <v>413</v>
      </c>
      <c r="D33" s="9" t="s">
        <v>414</v>
      </c>
      <c r="E33" s="10" t="s">
        <v>415</v>
      </c>
      <c r="F33" s="12" t="s">
        <v>416</v>
      </c>
      <c r="G33" s="10"/>
    </row>
    <row r="34" ht="41" customHeight="1" spans="1:7">
      <c r="A34" s="4">
        <v>32</v>
      </c>
      <c r="B34" s="9" t="s">
        <v>392</v>
      </c>
      <c r="C34" s="10" t="s">
        <v>418</v>
      </c>
      <c r="D34" s="9" t="s">
        <v>419</v>
      </c>
      <c r="E34" s="10" t="s">
        <v>420</v>
      </c>
      <c r="F34" s="12" t="s">
        <v>249</v>
      </c>
      <c r="G34" s="10"/>
    </row>
    <row r="35" ht="41" customHeight="1" spans="1:7">
      <c r="A35" s="4">
        <v>33</v>
      </c>
      <c r="B35" s="9" t="s">
        <v>392</v>
      </c>
      <c r="C35" s="10" t="s">
        <v>429</v>
      </c>
      <c r="D35" s="9" t="s">
        <v>430</v>
      </c>
      <c r="E35" s="10" t="s">
        <v>431</v>
      </c>
      <c r="F35" s="11" t="s">
        <v>432</v>
      </c>
      <c r="G35" s="9"/>
    </row>
    <row r="36" ht="41" customHeight="1" spans="1:7">
      <c r="A36" s="4">
        <v>34</v>
      </c>
      <c r="B36" s="9" t="s">
        <v>392</v>
      </c>
      <c r="C36" s="10" t="s">
        <v>434</v>
      </c>
      <c r="D36" s="10" t="s">
        <v>435</v>
      </c>
      <c r="E36" s="10" t="s">
        <v>437</v>
      </c>
      <c r="F36" s="10" t="s">
        <v>249</v>
      </c>
      <c r="G36" s="10"/>
    </row>
    <row r="37" ht="41" customHeight="1" spans="1:7">
      <c r="A37" s="4">
        <v>35</v>
      </c>
      <c r="B37" s="9" t="s">
        <v>392</v>
      </c>
      <c r="C37" s="10" t="s">
        <v>444</v>
      </c>
      <c r="D37" s="9" t="s">
        <v>445</v>
      </c>
      <c r="E37" s="10" t="s">
        <v>446</v>
      </c>
      <c r="F37" s="12" t="s">
        <v>81</v>
      </c>
      <c r="G37" s="9"/>
    </row>
    <row r="38" ht="41" customHeight="1" spans="1:7">
      <c r="A38" s="4">
        <v>36</v>
      </c>
      <c r="B38" s="9" t="s">
        <v>392</v>
      </c>
      <c r="C38" s="10" t="s">
        <v>408</v>
      </c>
      <c r="D38" s="10" t="s">
        <v>409</v>
      </c>
      <c r="E38" s="10" t="s">
        <v>410</v>
      </c>
      <c r="F38" s="10" t="s">
        <v>411</v>
      </c>
      <c r="G38" s="10"/>
    </row>
    <row r="39" ht="41" customHeight="1" spans="1:7">
      <c r="A39" s="4">
        <v>37</v>
      </c>
      <c r="B39" s="9" t="s">
        <v>392</v>
      </c>
      <c r="C39" s="10" t="s">
        <v>439</v>
      </c>
      <c r="D39" s="9" t="s">
        <v>440</v>
      </c>
      <c r="E39" s="10" t="s">
        <v>441</v>
      </c>
      <c r="F39" s="12" t="s">
        <v>442</v>
      </c>
      <c r="G39" s="9"/>
    </row>
    <row r="40" ht="41" customHeight="1" spans="1:7">
      <c r="A40" s="4">
        <v>38</v>
      </c>
      <c r="B40" s="9" t="s">
        <v>392</v>
      </c>
      <c r="C40" s="10" t="s">
        <v>393</v>
      </c>
      <c r="D40" s="9" t="s">
        <v>394</v>
      </c>
      <c r="E40" s="10" t="s">
        <v>395</v>
      </c>
      <c r="F40" s="11" t="s">
        <v>396</v>
      </c>
      <c r="G40" s="10"/>
    </row>
    <row r="41" ht="41" customHeight="1" spans="1:7">
      <c r="A41" s="4">
        <v>39</v>
      </c>
      <c r="B41" s="10" t="s">
        <v>597</v>
      </c>
      <c r="C41" s="10" t="s">
        <v>455</v>
      </c>
      <c r="D41" s="10" t="s">
        <v>456</v>
      </c>
      <c r="E41" s="10" t="s">
        <v>458</v>
      </c>
      <c r="F41" s="10" t="s">
        <v>122</v>
      </c>
      <c r="G41" s="10" t="s">
        <v>575</v>
      </c>
    </row>
    <row r="42" ht="41" customHeight="1" spans="1:7">
      <c r="A42" s="4">
        <v>40</v>
      </c>
      <c r="B42" s="4" t="s">
        <v>460</v>
      </c>
      <c r="C42" s="5" t="s">
        <v>461</v>
      </c>
      <c r="D42" s="4" t="s">
        <v>462</v>
      </c>
      <c r="E42" s="5" t="s">
        <v>464</v>
      </c>
      <c r="F42" s="6" t="s">
        <v>465</v>
      </c>
      <c r="G42" s="4"/>
    </row>
    <row r="43" ht="41" customHeight="1" spans="1:7">
      <c r="A43" s="4">
        <v>41</v>
      </c>
      <c r="B43" s="4" t="s">
        <v>460</v>
      </c>
      <c r="C43" s="5" t="s">
        <v>475</v>
      </c>
      <c r="D43" s="4" t="s">
        <v>476</v>
      </c>
      <c r="E43" s="5" t="s">
        <v>477</v>
      </c>
      <c r="F43" s="6" t="s">
        <v>478</v>
      </c>
      <c r="G43" s="5"/>
    </row>
    <row r="44" ht="41" customHeight="1" spans="1:7">
      <c r="A44" s="4">
        <v>42</v>
      </c>
      <c r="B44" s="4" t="s">
        <v>460</v>
      </c>
      <c r="C44" s="5" t="s">
        <v>492</v>
      </c>
      <c r="D44" s="4" t="s">
        <v>493</v>
      </c>
      <c r="E44" s="5" t="s">
        <v>495</v>
      </c>
      <c r="F44" s="7" t="s">
        <v>496</v>
      </c>
      <c r="G44" s="4"/>
    </row>
    <row r="45" ht="41" customHeight="1" spans="1:7">
      <c r="A45" s="4">
        <v>43</v>
      </c>
      <c r="B45" s="4" t="s">
        <v>460</v>
      </c>
      <c r="C45" s="5" t="s">
        <v>480</v>
      </c>
      <c r="D45" s="4" t="s">
        <v>481</v>
      </c>
      <c r="E45" s="5" t="s">
        <v>482</v>
      </c>
      <c r="F45" s="6" t="s">
        <v>416</v>
      </c>
      <c r="G45" s="4"/>
    </row>
    <row r="46" ht="41" customHeight="1" spans="1:7">
      <c r="A46" s="4">
        <v>44</v>
      </c>
      <c r="B46" s="4" t="s">
        <v>460</v>
      </c>
      <c r="C46" s="5" t="s">
        <v>471</v>
      </c>
      <c r="D46" s="4" t="s">
        <v>472</v>
      </c>
      <c r="E46" s="5" t="s">
        <v>473</v>
      </c>
      <c r="F46" s="7" t="s">
        <v>465</v>
      </c>
      <c r="G46" s="4"/>
    </row>
    <row r="47" ht="41" customHeight="1" spans="1:7">
      <c r="A47" s="4">
        <v>45</v>
      </c>
      <c r="B47" s="4" t="s">
        <v>460</v>
      </c>
      <c r="C47" s="5" t="s">
        <v>502</v>
      </c>
      <c r="D47" s="4" t="s">
        <v>503</v>
      </c>
      <c r="E47" s="5" t="s">
        <v>504</v>
      </c>
      <c r="F47" s="7" t="s">
        <v>505</v>
      </c>
      <c r="G47" s="5"/>
    </row>
    <row r="48" ht="41" customHeight="1" spans="1:7">
      <c r="A48" s="4">
        <v>46</v>
      </c>
      <c r="B48" s="4" t="s">
        <v>460</v>
      </c>
      <c r="C48" s="5" t="s">
        <v>507</v>
      </c>
      <c r="D48" s="4" t="s">
        <v>508</v>
      </c>
      <c r="E48" s="5" t="s">
        <v>509</v>
      </c>
      <c r="F48" s="6" t="s">
        <v>510</v>
      </c>
      <c r="G48" s="4"/>
    </row>
    <row r="49" ht="41" customHeight="1" spans="1:7">
      <c r="A49" s="4">
        <v>47</v>
      </c>
      <c r="B49" s="4" t="s">
        <v>281</v>
      </c>
      <c r="C49" s="5" t="s">
        <v>521</v>
      </c>
      <c r="D49" s="4" t="s">
        <v>522</v>
      </c>
      <c r="E49" s="5" t="s">
        <v>523</v>
      </c>
      <c r="F49" s="6" t="s">
        <v>416</v>
      </c>
      <c r="G49" s="4"/>
    </row>
    <row r="50" ht="41" customHeight="1" spans="1:7">
      <c r="A50" s="4">
        <v>48</v>
      </c>
      <c r="B50" s="4" t="s">
        <v>281</v>
      </c>
      <c r="C50" s="5" t="s">
        <v>517</v>
      </c>
      <c r="D50" s="4" t="s">
        <v>518</v>
      </c>
      <c r="E50" s="5" t="s">
        <v>519</v>
      </c>
      <c r="F50" s="6" t="s">
        <v>308</v>
      </c>
      <c r="G50" s="4"/>
    </row>
    <row r="51" ht="41" customHeight="1" spans="1:7">
      <c r="A51" s="4">
        <v>49</v>
      </c>
      <c r="B51" s="4" t="s">
        <v>281</v>
      </c>
      <c r="C51" s="5" t="s">
        <v>538</v>
      </c>
      <c r="D51" s="4" t="s">
        <v>539</v>
      </c>
      <c r="E51" s="5" t="s">
        <v>540</v>
      </c>
      <c r="F51" s="6" t="s">
        <v>541</v>
      </c>
      <c r="G51" s="5"/>
    </row>
    <row r="52" ht="41" customHeight="1" spans="1:7">
      <c r="A52" s="4">
        <v>50</v>
      </c>
      <c r="B52" s="4" t="s">
        <v>281</v>
      </c>
      <c r="C52" s="5" t="s">
        <v>512</v>
      </c>
      <c r="D52" s="4" t="s">
        <v>513</v>
      </c>
      <c r="E52" s="5" t="s">
        <v>514</v>
      </c>
      <c r="F52" s="6" t="s">
        <v>515</v>
      </c>
      <c r="G52" s="4"/>
    </row>
    <row r="53" ht="41" customHeight="1" spans="1:7">
      <c r="A53" s="4">
        <v>51</v>
      </c>
      <c r="B53" s="4" t="s">
        <v>281</v>
      </c>
      <c r="C53" s="5" t="s">
        <v>530</v>
      </c>
      <c r="D53" s="4" t="s">
        <v>531</v>
      </c>
      <c r="E53" s="5" t="s">
        <v>532</v>
      </c>
      <c r="F53" s="6" t="s">
        <v>103</v>
      </c>
      <c r="G53" s="5"/>
    </row>
    <row r="54" ht="41" customHeight="1" spans="1:7">
      <c r="A54" s="4">
        <v>52</v>
      </c>
      <c r="B54" s="4" t="s">
        <v>281</v>
      </c>
      <c r="C54" s="5" t="s">
        <v>543</v>
      </c>
      <c r="D54" s="4" t="s">
        <v>544</v>
      </c>
      <c r="E54" s="5" t="s">
        <v>545</v>
      </c>
      <c r="F54" s="6" t="s">
        <v>465</v>
      </c>
      <c r="G54" s="4"/>
    </row>
    <row r="55" ht="41" customHeight="1" spans="1:7">
      <c r="A55" s="4">
        <v>53</v>
      </c>
      <c r="B55" s="4" t="s">
        <v>281</v>
      </c>
      <c r="C55" s="5" t="s">
        <v>305</v>
      </c>
      <c r="D55" s="4" t="s">
        <v>306</v>
      </c>
      <c r="E55" s="5" t="s">
        <v>307</v>
      </c>
      <c r="F55" s="6" t="s">
        <v>308</v>
      </c>
      <c r="G55" s="13" t="s">
        <v>285</v>
      </c>
    </row>
    <row r="56" ht="41" customHeight="1" spans="1:7">
      <c r="A56" s="4">
        <v>54</v>
      </c>
      <c r="B56" s="4" t="s">
        <v>281</v>
      </c>
      <c r="C56" s="5" t="s">
        <v>290</v>
      </c>
      <c r="D56" s="4" t="s">
        <v>291</v>
      </c>
      <c r="E56" s="5" t="s">
        <v>292</v>
      </c>
      <c r="F56" s="6" t="s">
        <v>293</v>
      </c>
      <c r="G56" s="13" t="s">
        <v>285</v>
      </c>
    </row>
    <row r="57" ht="41" customHeight="1" spans="1:7">
      <c r="A57" s="4">
        <v>55</v>
      </c>
      <c r="B57" s="4" t="s">
        <v>281</v>
      </c>
      <c r="C57" s="5" t="s">
        <v>326</v>
      </c>
      <c r="D57" s="4" t="s">
        <v>327</v>
      </c>
      <c r="E57" s="5" t="s">
        <v>328</v>
      </c>
      <c r="F57" s="6" t="s">
        <v>322</v>
      </c>
      <c r="G57" s="13" t="s">
        <v>285</v>
      </c>
    </row>
    <row r="58" ht="41" customHeight="1" spans="1:7">
      <c r="A58" s="4">
        <v>56</v>
      </c>
      <c r="B58" s="4" t="s">
        <v>281</v>
      </c>
      <c r="C58" s="5" t="s">
        <v>297</v>
      </c>
      <c r="D58" s="4" t="s">
        <v>298</v>
      </c>
      <c r="E58" s="5" t="s">
        <v>299</v>
      </c>
      <c r="F58" s="6" t="s">
        <v>177</v>
      </c>
      <c r="G58" s="13" t="s">
        <v>285</v>
      </c>
    </row>
    <row r="59" ht="41" customHeight="1" spans="1:7">
      <c r="A59" s="4">
        <v>57</v>
      </c>
      <c r="B59" s="4" t="s">
        <v>281</v>
      </c>
      <c r="C59" s="5" t="s">
        <v>353</v>
      </c>
      <c r="D59" s="4" t="s">
        <v>354</v>
      </c>
      <c r="E59" s="5" t="s">
        <v>355</v>
      </c>
      <c r="F59" s="6" t="s">
        <v>227</v>
      </c>
      <c r="G59" s="13" t="s">
        <v>285</v>
      </c>
    </row>
    <row r="60" ht="41" customHeight="1" spans="1:7">
      <c r="A60" s="4">
        <v>58</v>
      </c>
      <c r="B60" s="4" t="s">
        <v>281</v>
      </c>
      <c r="C60" s="5" t="s">
        <v>339</v>
      </c>
      <c r="D60" s="4" t="s">
        <v>340</v>
      </c>
      <c r="E60" s="5" t="s">
        <v>341</v>
      </c>
      <c r="F60" s="6" t="s">
        <v>342</v>
      </c>
      <c r="G60" s="13" t="s">
        <v>285</v>
      </c>
    </row>
    <row r="61" ht="41" customHeight="1" spans="1:7">
      <c r="A61" s="4">
        <v>59</v>
      </c>
      <c r="B61" s="4" t="s">
        <v>281</v>
      </c>
      <c r="C61" s="5" t="s">
        <v>312</v>
      </c>
      <c r="D61" s="4" t="s">
        <v>313</v>
      </c>
      <c r="E61" s="5" t="s">
        <v>314</v>
      </c>
      <c r="F61" s="6" t="s">
        <v>315</v>
      </c>
      <c r="G61" s="13" t="s">
        <v>285</v>
      </c>
    </row>
    <row r="62" ht="41" customHeight="1" spans="1:7">
      <c r="A62" s="4">
        <v>60</v>
      </c>
      <c r="B62" s="4" t="s">
        <v>223</v>
      </c>
      <c r="C62" s="5" t="s">
        <v>246</v>
      </c>
      <c r="D62" s="4" t="s">
        <v>247</v>
      </c>
      <c r="E62" s="5" t="s">
        <v>248</v>
      </c>
      <c r="F62" s="6" t="s">
        <v>249</v>
      </c>
      <c r="G62" s="4"/>
    </row>
    <row r="63" ht="41" customHeight="1" spans="1:7">
      <c r="A63" s="4">
        <v>61</v>
      </c>
      <c r="B63" s="4" t="s">
        <v>223</v>
      </c>
      <c r="C63" s="5" t="s">
        <v>231</v>
      </c>
      <c r="D63" s="4" t="s">
        <v>232</v>
      </c>
      <c r="E63" s="5" t="s">
        <v>234</v>
      </c>
      <c r="F63" s="6" t="s">
        <v>235</v>
      </c>
      <c r="G63" s="4"/>
    </row>
    <row r="64" ht="41" customHeight="1" spans="1:7">
      <c r="A64" s="4">
        <v>62</v>
      </c>
      <c r="B64" s="4" t="s">
        <v>223</v>
      </c>
      <c r="C64" s="5" t="s">
        <v>224</v>
      </c>
      <c r="D64" s="4" t="s">
        <v>225</v>
      </c>
      <c r="E64" s="5" t="s">
        <v>226</v>
      </c>
      <c r="F64" s="7" t="s">
        <v>227</v>
      </c>
      <c r="G64" s="4"/>
    </row>
    <row r="65" ht="41" customHeight="1" spans="1:7">
      <c r="A65" s="4">
        <v>63</v>
      </c>
      <c r="B65" s="4" t="s">
        <v>223</v>
      </c>
      <c r="C65" s="5" t="s">
        <v>253</v>
      </c>
      <c r="D65" s="4" t="s">
        <v>254</v>
      </c>
      <c r="E65" s="5" t="s">
        <v>255</v>
      </c>
      <c r="F65" s="8" t="s">
        <v>256</v>
      </c>
      <c r="G65" s="5"/>
    </row>
    <row r="66" ht="41" customHeight="1" spans="1:7">
      <c r="A66" s="4">
        <v>64</v>
      </c>
      <c r="B66" s="4" t="s">
        <v>223</v>
      </c>
      <c r="C66" s="5" t="s">
        <v>269</v>
      </c>
      <c r="D66" s="4" t="s">
        <v>270</v>
      </c>
      <c r="E66" s="5" t="s">
        <v>271</v>
      </c>
      <c r="F66" s="6" t="s">
        <v>81</v>
      </c>
      <c r="G66" s="4"/>
    </row>
    <row r="67" ht="41" customHeight="1" spans="1:7">
      <c r="A67" s="4">
        <v>65</v>
      </c>
      <c r="B67" s="4" t="s">
        <v>223</v>
      </c>
      <c r="C67" s="5" t="s">
        <v>275</v>
      </c>
      <c r="D67" s="4" t="s">
        <v>276</v>
      </c>
      <c r="E67" s="5" t="s">
        <v>277</v>
      </c>
      <c r="F67" s="6" t="s">
        <v>81</v>
      </c>
      <c r="G67" s="4"/>
    </row>
    <row r="68" ht="41" customHeight="1" spans="1:7">
      <c r="A68" s="4">
        <v>66</v>
      </c>
      <c r="B68" s="5" t="s">
        <v>598</v>
      </c>
      <c r="C68" s="5" t="s">
        <v>555</v>
      </c>
      <c r="D68" s="5" t="s">
        <v>556</v>
      </c>
      <c r="E68" s="5" t="s">
        <v>558</v>
      </c>
      <c r="F68" s="6" t="s">
        <v>559</v>
      </c>
      <c r="G68" s="5" t="s">
        <v>575</v>
      </c>
    </row>
    <row r="69" ht="41" customHeight="1" spans="1:7">
      <c r="A69" s="4">
        <v>67</v>
      </c>
      <c r="B69" s="5" t="s">
        <v>599</v>
      </c>
      <c r="C69" s="5" t="s">
        <v>548</v>
      </c>
      <c r="D69" s="4" t="s">
        <v>549</v>
      </c>
      <c r="E69" s="5" t="s">
        <v>600</v>
      </c>
      <c r="F69" s="4" t="s">
        <v>552</v>
      </c>
      <c r="G69" s="5" t="s">
        <v>575</v>
      </c>
    </row>
  </sheetData>
  <mergeCells count="1">
    <mergeCell ref="A1:G1"/>
  </mergeCells>
  <conditionalFormatting sqref="D2">
    <cfRule type="duplicateValues" dxfId="1" priority="9"/>
    <cfRule type="duplicateValues" dxfId="2" priority="8"/>
  </conditionalFormatting>
  <conditionalFormatting sqref="E7">
    <cfRule type="duplicateValues" dxfId="0" priority="7"/>
  </conditionalFormatting>
  <conditionalFormatting sqref="E24">
    <cfRule type="duplicateValues" dxfId="0" priority="6"/>
  </conditionalFormatting>
  <conditionalFormatting sqref="E57">
    <cfRule type="duplicateValues" dxfId="0" priority="4"/>
  </conditionalFormatting>
  <conditionalFormatting sqref="E58">
    <cfRule type="duplicateValues" dxfId="0" priority="5"/>
  </conditionalFormatting>
  <conditionalFormatting sqref="E59">
    <cfRule type="duplicateValues" dxfId="0" priority="3"/>
  </conditionalFormatting>
  <conditionalFormatting sqref="E64">
    <cfRule type="duplicateValues" dxfId="0" priority="1"/>
  </conditionalFormatting>
  <conditionalFormatting sqref="E65:E66">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评审汇总 (原始汇总)</vt:lpstr>
      <vt:lpstr>评审汇总 (不改变顺序乱序后)</vt:lpstr>
      <vt:lpstr>评审汇总 (按分值排序后)</vt:lpstr>
      <vt:lpstr>各学院结果汇总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321123</dc:creator>
  <cp:lastModifiedBy>Only one</cp:lastModifiedBy>
  <dcterms:created xsi:type="dcterms:W3CDTF">2016-12-02T08:54:00Z</dcterms:created>
  <dcterms:modified xsi:type="dcterms:W3CDTF">2026-01-13T02:02:51Z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26BF3B1AEE004C61BF5A883B10BD443F_13</vt:lpwstr>
  </property>
  <property fmtid="{D5CDD505-2E9C-101B-9397-08002B2CF9AE}" pid="4" name="CalculationRule">
    <vt:i4>0</vt:i4>
  </property>
</Properties>
</file>